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66925"/>
  <mc:AlternateContent xmlns:mc="http://schemas.openxmlformats.org/markup-compatibility/2006">
    <mc:Choice Requires="x15">
      <x15ac:absPath xmlns:x15ac="http://schemas.microsoft.com/office/spreadsheetml/2010/11/ac" url="https://manitobahabitat.sharepoint.com/sites/TrustTeam/Shared Documents/Program Design/Application Documents/FC8&amp;FC9/FC8/"/>
    </mc:Choice>
  </mc:AlternateContent>
  <xr:revisionPtr revIDLastSave="2164" documentId="13_ncr:1_{BB989E12-802C-4C36-85A8-2B5EF4C8EF16}" xr6:coauthVersionLast="47" xr6:coauthVersionMax="47" xr10:uidLastSave="{398A9C95-9650-4670-B5E2-234BD08474A2}"/>
  <bookViews>
    <workbookView xWindow="28680" yWindow="-120" windowWidth="29040" windowHeight="15840" xr2:uid="{4AF7CCB8-42CB-45E4-8EAD-C637823FE74B}"/>
  </bookViews>
  <sheets>
    <sheet name="Project Information" sheetId="5" r:id="rId1"/>
    <sheet name="Budget" sheetId="2" r:id="rId2"/>
    <sheet name="Workplan" sheetId="7" r:id="rId3"/>
    <sheet name="Incentive Payments" sheetId="9" state="hidden" r:id="rId4"/>
    <sheet name="Output Table" sheetId="11" r:id="rId5"/>
    <sheet name="ControlList" sheetId="3" state="hidden" r:id="rId6"/>
  </sheets>
  <definedNames>
    <definedName name="_xlnm.Print_Area" localSheetId="1">Budget!$C$1:$K$53</definedName>
    <definedName name="_xlnm.Print_Area" localSheetId="3">'Incentive Payments'!$B$1:$H$22</definedName>
    <definedName name="_xlnm.Print_Area" localSheetId="4">'Output Table'!$A$1:$R$73</definedName>
    <definedName name="_xlnm.Print_Area" localSheetId="0">'Project Information'!$B$1:$H$14</definedName>
    <definedName name="_xlnm.Print_Area" localSheetId="2">Workplan!$B$1:$I$27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2" l="1"/>
  <c r="J46" i="11" l="1"/>
  <c r="J44" i="11"/>
  <c r="J45" i="11"/>
  <c r="L71" i="11" l="1"/>
  <c r="L70" i="11"/>
  <c r="L69" i="11"/>
  <c r="L68" i="11"/>
  <c r="L67" i="11"/>
  <c r="L66" i="11"/>
  <c r="L65" i="11"/>
  <c r="L64" i="11"/>
  <c r="L63" i="11"/>
  <c r="L59" i="11"/>
  <c r="K59" i="11"/>
  <c r="J59" i="11"/>
  <c r="L58" i="11"/>
  <c r="K58" i="11"/>
  <c r="J58" i="11"/>
  <c r="J57" i="11"/>
  <c r="J56" i="11"/>
  <c r="L55" i="11"/>
  <c r="K55" i="11"/>
  <c r="J55" i="11"/>
  <c r="L54" i="11"/>
  <c r="K54" i="11"/>
  <c r="J54" i="11"/>
  <c r="L53" i="11"/>
  <c r="K53" i="11"/>
  <c r="J53" i="11"/>
  <c r="K52" i="11"/>
  <c r="J52" i="11"/>
  <c r="K49" i="11"/>
  <c r="J49" i="11"/>
  <c r="K48" i="11"/>
  <c r="K47" i="11"/>
  <c r="J47" i="11"/>
  <c r="K44" i="11"/>
  <c r="K41" i="11"/>
  <c r="I38" i="11"/>
  <c r="H38" i="11"/>
  <c r="G38" i="11"/>
  <c r="F38" i="11"/>
  <c r="E38" i="11"/>
  <c r="D38" i="11"/>
  <c r="L37" i="11"/>
  <c r="K37" i="11"/>
  <c r="J37" i="11"/>
  <c r="L36" i="11"/>
  <c r="K36" i="11"/>
  <c r="J36" i="11"/>
  <c r="L35" i="11"/>
  <c r="K35" i="11"/>
  <c r="J35" i="11"/>
  <c r="G29" i="11"/>
  <c r="D29" i="11"/>
  <c r="J28" i="11"/>
  <c r="J27" i="11"/>
  <c r="J26" i="11"/>
  <c r="G24" i="11"/>
  <c r="D24" i="11"/>
  <c r="J23" i="11"/>
  <c r="J22" i="11"/>
  <c r="J21" i="11"/>
  <c r="G19" i="11"/>
  <c r="D19" i="11"/>
  <c r="J18" i="11"/>
  <c r="J17" i="11"/>
  <c r="J16" i="11"/>
  <c r="I14" i="11"/>
  <c r="H14" i="11"/>
  <c r="G14" i="11"/>
  <c r="F14" i="11"/>
  <c r="E14" i="11"/>
  <c r="D14" i="11"/>
  <c r="L13" i="11"/>
  <c r="K13" i="11"/>
  <c r="J13" i="11"/>
  <c r="L12" i="11"/>
  <c r="K12" i="11"/>
  <c r="J12" i="11"/>
  <c r="L11" i="11"/>
  <c r="K11" i="11"/>
  <c r="J11" i="11"/>
  <c r="L38" i="11" l="1"/>
  <c r="J29" i="11"/>
  <c r="J19" i="11"/>
  <c r="J38" i="11"/>
  <c r="J14" i="11"/>
  <c r="J24" i="11"/>
  <c r="K14" i="11"/>
  <c r="K38" i="11"/>
  <c r="L14" i="11"/>
  <c r="H22" i="7" l="1"/>
  <c r="I8" i="7" s="1"/>
  <c r="H8" i="2"/>
  <c r="F17" i="9"/>
  <c r="G16" i="9"/>
  <c r="H16" i="9" s="1"/>
  <c r="G15" i="9"/>
  <c r="H15" i="9" s="1"/>
  <c r="G14" i="9"/>
  <c r="H14" i="9" s="1"/>
  <c r="G13" i="9"/>
  <c r="H13" i="9" s="1"/>
  <c r="G12" i="9"/>
  <c r="H12" i="9" s="1"/>
  <c r="G11" i="9"/>
  <c r="H11" i="9" s="1"/>
  <c r="G10" i="9"/>
  <c r="H10" i="9" s="1"/>
  <c r="G9" i="9"/>
  <c r="H9" i="9" s="1"/>
  <c r="G8" i="9"/>
  <c r="G13" i="7"/>
  <c r="G14" i="7"/>
  <c r="G15" i="7"/>
  <c r="G16" i="7"/>
  <c r="G17" i="7"/>
  <c r="G18" i="7"/>
  <c r="G19" i="7"/>
  <c r="G20" i="7"/>
  <c r="G21" i="7"/>
  <c r="I13" i="7"/>
  <c r="I14" i="7"/>
  <c r="I15" i="7"/>
  <c r="I16" i="7"/>
  <c r="I17" i="7"/>
  <c r="I18" i="7"/>
  <c r="I19" i="7"/>
  <c r="I20" i="7"/>
  <c r="I21" i="7"/>
  <c r="F22" i="7"/>
  <c r="G8" i="7" s="1"/>
  <c r="G12" i="7" l="1"/>
  <c r="I12" i="7"/>
  <c r="I11" i="7"/>
  <c r="G17" i="9"/>
  <c r="H8" i="9"/>
  <c r="H17" i="9" s="1"/>
  <c r="G11" i="7"/>
  <c r="G10" i="7"/>
  <c r="G9" i="7"/>
  <c r="I10" i="7"/>
  <c r="I9" i="7"/>
  <c r="J40" i="2" l="1"/>
  <c r="J38" i="2"/>
  <c r="J37" i="2"/>
  <c r="J36" i="2"/>
  <c r="J34" i="2"/>
  <c r="J33" i="2"/>
  <c r="J30" i="2"/>
  <c r="J29" i="2"/>
  <c r="J28" i="2"/>
  <c r="J27" i="2"/>
  <c r="H31" i="2"/>
  <c r="H34" i="2"/>
  <c r="H33" i="2"/>
  <c r="H30" i="2"/>
  <c r="H29" i="2"/>
  <c r="H28" i="2"/>
  <c r="H27" i="2"/>
  <c r="H18" i="2"/>
  <c r="H17" i="2"/>
  <c r="H16" i="2"/>
  <c r="H15" i="2"/>
  <c r="H14" i="2"/>
  <c r="H13" i="2"/>
  <c r="H12" i="2"/>
  <c r="H19" i="2" s="1"/>
  <c r="H11" i="2"/>
  <c r="H9" i="2"/>
  <c r="K33" i="2" l="1"/>
  <c r="K28" i="2"/>
  <c r="H20" i="2"/>
  <c r="H21" i="2" s="1"/>
  <c r="K34" i="2"/>
  <c r="K36" i="2"/>
  <c r="K38" i="2"/>
  <c r="K37" i="2"/>
  <c r="K27" i="2"/>
  <c r="K40" i="2"/>
  <c r="I31" i="2"/>
  <c r="I28" i="2" l="1"/>
  <c r="I27" i="2"/>
  <c r="G22" i="7"/>
  <c r="D41" i="2" l="1"/>
  <c r="E41" i="2"/>
  <c r="F41" i="2"/>
  <c r="G41" i="2"/>
  <c r="D43" i="2" l="1"/>
  <c r="J39" i="2"/>
  <c r="H40" i="2"/>
  <c r="H37" i="2"/>
  <c r="H38" i="2"/>
  <c r="H39" i="2"/>
  <c r="H36" i="2"/>
  <c r="J41" i="2" l="1"/>
  <c r="K39" i="2"/>
  <c r="H41" i="2"/>
  <c r="K29" i="2" l="1"/>
  <c r="K30" i="2"/>
  <c r="D44" i="2"/>
  <c r="K41" i="2" l="1"/>
  <c r="I37" i="2"/>
  <c r="I38" i="2"/>
  <c r="I39" i="2"/>
  <c r="I36" i="2"/>
  <c r="I40" i="2"/>
  <c r="I33" i="2"/>
  <c r="I34" i="2"/>
  <c r="I29" i="2"/>
  <c r="I30" i="2"/>
  <c r="I41" i="2" l="1"/>
  <c r="I22"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Diana Perez</author>
  </authors>
  <commentList>
    <comment ref="C9" authorId="0" shapeId="0" xr:uid="{C0589400-E972-4531-9C92-929E6FC82452}">
      <text>
        <r>
          <rPr>
            <b/>
            <sz val="11"/>
            <color indexed="81"/>
            <rFont val="Calibri"/>
            <family val="2"/>
          </rPr>
          <t>Select from drop-down menu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Kreesta Doucette</author>
    <author>Diana Perez</author>
  </authors>
  <commentList>
    <comment ref="D9" authorId="0" shapeId="0" xr:uid="{1871B1BA-01C5-4DA9-81C9-DA020C40DB4F}">
      <text>
        <r>
          <rPr>
            <b/>
            <sz val="11"/>
            <color indexed="81"/>
            <rFont val="Calibri"/>
            <family val="2"/>
          </rPr>
          <t xml:space="preserve">Select from drop down </t>
        </r>
      </text>
    </comment>
    <comment ref="G9" authorId="0" shapeId="0" xr:uid="{CA98135B-BB9B-4571-A3D1-BB91C85CD4B2}">
      <text>
        <r>
          <rPr>
            <b/>
            <sz val="11"/>
            <color indexed="81"/>
            <rFont val="Calibri"/>
            <family val="2"/>
          </rPr>
          <t xml:space="preserve">Select from drop down </t>
        </r>
      </text>
    </comment>
    <comment ref="D10" authorId="0" shapeId="0" xr:uid="{C3BD23BD-84B8-4296-BCBF-3F7DFB133797}">
      <text>
        <r>
          <rPr>
            <b/>
            <sz val="11"/>
            <color indexed="81"/>
            <rFont val="Calibri"/>
            <family val="2"/>
          </rPr>
          <t xml:space="preserve">Select from drop down </t>
        </r>
      </text>
    </comment>
    <comment ref="G10" authorId="0" shapeId="0" xr:uid="{D12F2CC9-8259-48E0-B815-0F6D27F70D2A}">
      <text>
        <r>
          <rPr>
            <b/>
            <sz val="11"/>
            <color indexed="81"/>
            <rFont val="Calibri"/>
            <family val="2"/>
          </rPr>
          <t xml:space="preserve">Select from drop down </t>
        </r>
      </text>
    </comment>
    <comment ref="D11" authorId="0" shapeId="0" xr:uid="{581A529D-6E85-4DF0-B763-A9CED23A10B1}">
      <text>
        <r>
          <rPr>
            <b/>
            <sz val="11"/>
            <color indexed="81"/>
            <rFont val="Calibri"/>
            <family val="2"/>
          </rPr>
          <t xml:space="preserve">Select from drop down </t>
        </r>
      </text>
    </comment>
    <comment ref="G11" authorId="0" shapeId="0" xr:uid="{A47BCB63-6457-45C0-BC68-76267F57EF42}">
      <text>
        <r>
          <rPr>
            <b/>
            <sz val="11"/>
            <color indexed="81"/>
            <rFont val="Calibri"/>
            <family val="2"/>
          </rPr>
          <t xml:space="preserve">Select from drop down </t>
        </r>
      </text>
    </comment>
    <comment ref="D12" authorId="0" shapeId="0" xr:uid="{D02D2000-3D9A-4561-AB1D-E6407245AD8A}">
      <text>
        <r>
          <rPr>
            <b/>
            <sz val="11"/>
            <color indexed="81"/>
            <rFont val="Calibri"/>
            <family val="2"/>
          </rPr>
          <t xml:space="preserve">Select from drop down </t>
        </r>
      </text>
    </comment>
    <comment ref="G12" authorId="0" shapeId="0" xr:uid="{761C2639-F435-4682-9F09-536CF295BCBC}">
      <text>
        <r>
          <rPr>
            <b/>
            <sz val="11"/>
            <color indexed="81"/>
            <rFont val="Calibri"/>
            <family val="2"/>
          </rPr>
          <t xml:space="preserve">Select from drop down </t>
        </r>
      </text>
    </comment>
    <comment ref="D13" authorId="0" shapeId="0" xr:uid="{110922C0-550B-43C7-B33F-0FCF80B0F596}">
      <text>
        <r>
          <rPr>
            <b/>
            <sz val="11"/>
            <color indexed="81"/>
            <rFont val="Calibri"/>
            <family val="2"/>
          </rPr>
          <t xml:space="preserve">Select from drop down </t>
        </r>
      </text>
    </comment>
    <comment ref="G13" authorId="0" shapeId="0" xr:uid="{0DEA9E49-CEC4-4F1D-9D62-0DA76E14E5FA}">
      <text>
        <r>
          <rPr>
            <b/>
            <sz val="11"/>
            <color indexed="81"/>
            <rFont val="Calibri"/>
            <family val="2"/>
          </rPr>
          <t xml:space="preserve">Select from drop down </t>
        </r>
      </text>
    </comment>
    <comment ref="D14" authorId="0" shapeId="0" xr:uid="{F91B59C6-6E9E-49E3-B1CA-ADFC1B344DB5}">
      <text>
        <r>
          <rPr>
            <b/>
            <sz val="11"/>
            <color indexed="81"/>
            <rFont val="Calibri"/>
            <family val="2"/>
          </rPr>
          <t xml:space="preserve">Select from drop down </t>
        </r>
      </text>
    </comment>
    <comment ref="G14" authorId="0" shapeId="0" xr:uid="{60FE1183-C504-4BEA-B231-48928C69AC00}">
      <text>
        <r>
          <rPr>
            <b/>
            <sz val="11"/>
            <color indexed="81"/>
            <rFont val="Calibri"/>
            <family val="2"/>
          </rPr>
          <t xml:space="preserve">Select from drop down </t>
        </r>
      </text>
    </comment>
    <comment ref="D15" authorId="0" shapeId="0" xr:uid="{A1C80FA0-18E9-4065-B278-A81CBADB6E7D}">
      <text>
        <r>
          <rPr>
            <b/>
            <sz val="11"/>
            <color indexed="81"/>
            <rFont val="Calibri"/>
            <family val="2"/>
          </rPr>
          <t xml:space="preserve">Select from drop down </t>
        </r>
      </text>
    </comment>
    <comment ref="G15" authorId="0" shapeId="0" xr:uid="{38CC43D1-9913-41FB-A320-0C444F6620BB}">
      <text>
        <r>
          <rPr>
            <b/>
            <sz val="11"/>
            <color indexed="81"/>
            <rFont val="Calibri"/>
            <family val="2"/>
          </rPr>
          <t xml:space="preserve">Select from drop down </t>
        </r>
      </text>
    </comment>
    <comment ref="D16" authorId="0" shapeId="0" xr:uid="{864DF629-156B-4630-B95B-5855B53EAEED}">
      <text>
        <r>
          <rPr>
            <b/>
            <sz val="11"/>
            <color indexed="81"/>
            <rFont val="Calibri"/>
            <family val="2"/>
          </rPr>
          <t xml:space="preserve">Select from drop down </t>
        </r>
      </text>
    </comment>
    <comment ref="G16" authorId="0" shapeId="0" xr:uid="{E880B83F-3B77-4FED-A67F-0105571370D8}">
      <text>
        <r>
          <rPr>
            <b/>
            <sz val="11"/>
            <color indexed="81"/>
            <rFont val="Calibri"/>
            <family val="2"/>
          </rPr>
          <t xml:space="preserve">Select from drop down </t>
        </r>
      </text>
    </comment>
    <comment ref="D17" authorId="0" shapeId="0" xr:uid="{1358EABD-39BE-42BB-96D2-1DE60ED58F52}">
      <text>
        <r>
          <rPr>
            <b/>
            <sz val="11"/>
            <color indexed="81"/>
            <rFont val="Calibri"/>
            <family val="2"/>
          </rPr>
          <t xml:space="preserve">Select from drop down </t>
        </r>
      </text>
    </comment>
    <comment ref="G17" authorId="0" shapeId="0" xr:uid="{A9179D30-B21C-4CC2-A87B-C678D32AD694}">
      <text>
        <r>
          <rPr>
            <b/>
            <sz val="11"/>
            <color indexed="81"/>
            <rFont val="Calibri"/>
            <family val="2"/>
          </rPr>
          <t xml:space="preserve">Select from drop down </t>
        </r>
      </text>
    </comment>
    <comment ref="D18" authorId="0" shapeId="0" xr:uid="{FFD152EF-648D-445B-9757-EE07D9B07D6B}">
      <text>
        <r>
          <rPr>
            <b/>
            <sz val="11"/>
            <color indexed="81"/>
            <rFont val="Calibri"/>
            <family val="2"/>
          </rPr>
          <t xml:space="preserve">Select from drop down </t>
        </r>
      </text>
    </comment>
    <comment ref="G18" authorId="0" shapeId="0" xr:uid="{D805D9DD-857B-401B-A494-6EC1B39B2346}">
      <text>
        <r>
          <rPr>
            <b/>
            <sz val="11"/>
            <color indexed="81"/>
            <rFont val="Calibri"/>
            <family val="2"/>
          </rPr>
          <t xml:space="preserve">Select from drop down </t>
        </r>
      </text>
    </comment>
    <comment ref="H21" authorId="1" shapeId="0" xr:uid="{4016CC2A-B977-435E-AEA7-920CED8155BE}">
      <text>
        <r>
          <rPr>
            <b/>
            <sz val="11"/>
            <color indexed="81"/>
            <rFont val="Calibri"/>
            <family val="2"/>
            <scheme val="minor"/>
          </rPr>
          <t>The overall objective for the Trusts is a total match ratio (cash and in-kind) of 2:1.</t>
        </r>
      </text>
    </comment>
    <comment ref="C30" authorId="1" shapeId="0" xr:uid="{60DD5EFA-B8E7-4D68-9FA3-A18C1AC0C9CB}">
      <text>
        <r>
          <rPr>
            <b/>
            <sz val="11"/>
            <color indexed="81"/>
            <rFont val="Calibri"/>
            <family val="2"/>
            <scheme val="minor"/>
          </rPr>
          <t>Includes consultants and legal fees</t>
        </r>
      </text>
    </comment>
    <comment ref="C31" authorId="1" shapeId="0" xr:uid="{4777BE0E-39F2-4206-BA27-DB991DCB9C28}">
      <text>
        <r>
          <rPr>
            <b/>
            <sz val="11"/>
            <color indexed="81"/>
            <rFont val="Calibri"/>
            <family val="2"/>
            <scheme val="minor"/>
          </rPr>
          <t>Conservation easements and land acquisition</t>
        </r>
      </text>
    </comment>
    <comment ref="C33" authorId="1" shapeId="0" xr:uid="{6C4F3F7C-D902-482C-869C-0006D6654975}">
      <text>
        <r>
          <rPr>
            <b/>
            <sz val="11"/>
            <color indexed="81"/>
            <rFont val="Calibri"/>
            <family val="2"/>
            <scheme val="minor"/>
          </rPr>
          <t>Costs that are borne by landowners, such as the purchase of seed or fertilizer or use of farm equipment, for which offsetting payments are made by the grantee. (e.g. payments for forage conversion projects to offset the cost of seed, fertilizer and use of seeding equipment)</t>
        </r>
      </text>
    </comment>
    <comment ref="C34" authorId="1" shapeId="0" xr:uid="{69F9B2CE-8EA8-42D8-AB3F-41BD82CC36E9}">
      <text>
        <r>
          <rPr>
            <b/>
            <sz val="11"/>
            <color indexed="81"/>
            <rFont val="Calibri"/>
            <family val="2"/>
            <scheme val="minor"/>
          </rPr>
          <t>Direct payments to landowners to encourage them to take part in projects that are expected to result in a loss of future income-generating potential from the land affected (e.g. cultivated land flooded by a wetland restoration)</t>
        </r>
      </text>
    </comment>
    <comment ref="C36" authorId="1" shapeId="0" xr:uid="{31285095-3B11-4316-9843-F558A4CE5CFA}">
      <text>
        <r>
          <rPr>
            <b/>
            <sz val="11"/>
            <color indexed="81"/>
            <rFont val="Calibri"/>
            <family val="2"/>
            <scheme val="minor"/>
          </rPr>
          <t>Day rate includes salaries, travel, and administration</t>
        </r>
      </text>
    </comment>
    <comment ref="C37" authorId="1" shapeId="0" xr:uid="{C3FB280F-CF4C-4980-BF5A-953CD2D30558}">
      <text>
        <r>
          <rPr>
            <b/>
            <sz val="11"/>
            <color indexed="81"/>
            <rFont val="Calibri"/>
            <family val="2"/>
            <scheme val="minor"/>
          </rPr>
          <t>Vehicle, accommodations, and meals</t>
        </r>
      </text>
    </comment>
    <comment ref="C38" authorId="1" shapeId="0" xr:uid="{D0C42B6C-6545-4135-8E2E-4BDEF34BFFB4}">
      <text>
        <r>
          <rPr>
            <b/>
            <sz val="11"/>
            <color indexed="81"/>
            <rFont val="Calibri"/>
            <family val="2"/>
            <scheme val="minor"/>
          </rPr>
          <t>May include:
*Board expenses
*Management costs
*Rent, phones, computer infrastructure</t>
        </r>
      </text>
    </comment>
    <comment ref="C39" authorId="1" shapeId="0" xr:uid="{A328AA06-9ED5-4848-BCAA-09BE11A68D2C}">
      <text>
        <r>
          <rPr>
            <b/>
            <sz val="11"/>
            <color indexed="81"/>
            <rFont val="Calibri"/>
            <family val="2"/>
            <scheme val="minor"/>
          </rPr>
          <t>Should not be calculated as part of a day rate</t>
        </r>
      </text>
    </comment>
    <comment ref="I41" authorId="1" shapeId="0" xr:uid="{67DF9791-7256-468C-BB77-8EB15AB6D07F}">
      <text>
        <r>
          <rPr>
            <b/>
            <sz val="11"/>
            <color indexed="81"/>
            <rFont val="Calibri"/>
            <family val="2"/>
            <scheme val="minor"/>
          </rPr>
          <t>Percentages are calculated from the total project budget (both years) and should sum to 100%</t>
        </r>
      </text>
    </comment>
    <comment ref="K41" authorId="1" shapeId="0" xr:uid="{F1B3662C-F542-4975-9B7D-4B0EBC530F94}">
      <text>
        <r>
          <rPr>
            <b/>
            <sz val="11"/>
            <color indexed="81"/>
            <rFont val="Calibri"/>
            <family val="2"/>
            <scheme val="minor"/>
          </rPr>
          <t>Percentages are calculated from the total Trust request (both years) and should sum to 100%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Kreesta Doucette</author>
    <author>Diana Perez</author>
  </authors>
  <commentList>
    <comment ref="D7" authorId="0" shapeId="0" xr:uid="{78D06B3A-CEB8-4441-AC44-4206D8538275}">
      <text>
        <r>
          <rPr>
            <b/>
            <sz val="11"/>
            <color indexed="81"/>
            <rFont val="Calibri"/>
            <family val="2"/>
            <scheme val="minor"/>
          </rPr>
          <t>Identify the total outputs (Trust and match funded) of the proposal including the units.
Examples:
• 500 Acre feet of water stored
• 500 Acres of wetlands conserved/enhanced/restored
• 500 trees planted
• 500 participants in an outdoor workshop
Note: Outputs in the Workplan must match the Output Table</t>
        </r>
      </text>
    </comment>
    <comment ref="F22" authorId="1" shapeId="0" xr:uid="{389B0CB5-DE59-44C1-8428-F5F19C22A742}">
      <text>
        <r>
          <rPr>
            <b/>
            <sz val="11"/>
            <color indexed="81"/>
            <rFont val="Calibri"/>
            <family val="2"/>
            <scheme val="minor"/>
          </rPr>
          <t>Must equal the total Project Budget in the Budget table (Cell H19)</t>
        </r>
      </text>
    </comment>
    <comment ref="H22" authorId="1" shapeId="0" xr:uid="{43C5ADB1-C5CD-4935-90A3-45ED703D3AEA}">
      <text>
        <r>
          <rPr>
            <b/>
            <sz val="11"/>
            <color indexed="81"/>
            <rFont val="Calibri"/>
            <family val="2"/>
            <scheme val="minor"/>
          </rPr>
          <t>Must equal the total Trusts Request in the Budget table (Cell E8)</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Diana Perez</author>
    <author>Taylor Toffan</author>
  </authors>
  <commentList>
    <comment ref="H17" authorId="0" shapeId="0" xr:uid="{F47FA1A9-AABA-4BC9-B98D-98D76FBFFCB5}">
      <text>
        <r>
          <rPr>
            <b/>
            <sz val="11"/>
            <color indexed="81"/>
            <rFont val="Calibri"/>
            <family val="2"/>
            <scheme val="minor"/>
          </rPr>
          <t>Total Incentive Payments must equal amount in Cell J34 in the Budget Table</t>
        </r>
      </text>
    </comment>
    <comment ref="B18" authorId="1" shapeId="0" xr:uid="{DCA5AA9A-FADC-4BD7-A990-76C5E6161E30}">
      <text>
        <r>
          <rPr>
            <b/>
            <sz val="11"/>
            <color indexed="81"/>
            <rFont val="Calibri"/>
            <family val="2"/>
            <scheme val="minor"/>
          </rPr>
          <t>Please use this area to explain any "other" activities or other relevant information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Diana Perez</author>
    <author>Roald Stander</author>
    <author>Samantha German</author>
    <author>Taylor Toffan</author>
  </authors>
  <commentList>
    <comment ref="E10" authorId="0" shapeId="0" xr:uid="{70796460-A473-4F53-8F48-FAEC32BFEF38}">
      <text>
        <r>
          <rPr>
            <b/>
            <sz val="11"/>
            <color indexed="81"/>
            <rFont val="Calibri"/>
            <family val="2"/>
            <scheme val="minor"/>
          </rPr>
          <t>If known</t>
        </r>
        <r>
          <rPr>
            <sz val="11"/>
            <color indexed="81"/>
            <rFont val="Calibri"/>
            <family val="2"/>
            <scheme val="minor"/>
          </rPr>
          <t xml:space="preserve">
</t>
        </r>
      </text>
    </comment>
    <comment ref="F10" authorId="1" shapeId="0" xr:uid="{4F081DC9-CB23-4BC7-82A2-E83E175F789C}">
      <text>
        <r>
          <rPr>
            <b/>
            <sz val="11"/>
            <color indexed="81"/>
            <rFont val="Calibri"/>
            <family val="2"/>
            <scheme val="minor"/>
          </rPr>
          <t>If known</t>
        </r>
      </text>
    </comment>
    <comment ref="H10" authorId="0" shapeId="0" xr:uid="{EDB853C2-C283-42D9-8AAE-8149B483A55B}">
      <text>
        <r>
          <rPr>
            <b/>
            <sz val="11"/>
            <color indexed="81"/>
            <rFont val="Calibri"/>
            <family val="2"/>
            <scheme val="minor"/>
          </rPr>
          <t>If known</t>
        </r>
      </text>
    </comment>
    <comment ref="I10" authorId="1" shapeId="0" xr:uid="{86059A20-6665-4D6A-9220-C87C9B7B4F89}">
      <text>
        <r>
          <rPr>
            <b/>
            <sz val="11"/>
            <color indexed="81"/>
            <rFont val="Calibri"/>
            <family val="2"/>
            <scheme val="minor"/>
          </rPr>
          <t>If known</t>
        </r>
      </text>
    </comment>
    <comment ref="N11" authorId="2" shapeId="0" xr:uid="{A09CD725-E464-401E-97BA-8E9086B1E799}">
      <text>
        <r>
          <rPr>
            <b/>
            <sz val="11"/>
            <color indexed="81"/>
            <rFont val="Calibri"/>
            <family val="2"/>
            <scheme val="minor"/>
          </rPr>
          <t>Input any additional information that may be relevant</t>
        </r>
      </text>
    </comment>
    <comment ref="F34" authorId="1" shapeId="0" xr:uid="{372F8BE1-5952-4AB7-A7A6-57785A5C2733}">
      <text>
        <r>
          <rPr>
            <b/>
            <sz val="11"/>
            <color indexed="81"/>
            <rFont val="Calibri"/>
            <family val="2"/>
            <scheme val="minor"/>
          </rPr>
          <t>Include the proportion of Temporary (T), Extended (E), or Permanent (P). 
For example:
• 1 basin with equal parts T, E, and P
Enter 0.33 in each T, E, and P</t>
        </r>
      </text>
    </comment>
    <comment ref="I34" authorId="1" shapeId="0" xr:uid="{A2BB12A8-F9BA-4D44-B4BC-DB914C29A700}">
      <text>
        <r>
          <rPr>
            <b/>
            <sz val="11"/>
            <color indexed="81"/>
            <rFont val="Calibri"/>
            <family val="2"/>
            <scheme val="minor"/>
          </rPr>
          <t>Include the proportion of Temporary (T), Extended (E), or Permanent (P). 
For example:
• 1 basin with equal parts T, E, and P
Enter 0.33 in each T, E, and P</t>
        </r>
      </text>
    </comment>
    <comment ref="C35" authorId="2" shapeId="0" xr:uid="{7FD416FE-FE78-4CB7-9061-42A99675C796}">
      <text>
        <r>
          <rPr>
            <b/>
            <sz val="11"/>
            <color indexed="81"/>
            <rFont val="Calibri"/>
            <family val="2"/>
            <scheme val="minor"/>
          </rPr>
          <t>Definition: Holds water for a short period of time after spring melt or a large rain event, for the primary purpose of flood water mitigation.</t>
        </r>
      </text>
    </comment>
    <comment ref="N35" authorId="0" shapeId="0" xr:uid="{D4A76B39-7AD6-47EA-826F-4325AF449DFE}">
      <text>
        <r>
          <rPr>
            <b/>
            <sz val="11"/>
            <color indexed="81"/>
            <rFont val="Calibri"/>
            <family val="2"/>
            <scheme val="minor"/>
          </rPr>
          <t>Input any additional information that may be relevant</t>
        </r>
      </text>
    </comment>
    <comment ref="C36" authorId="2" shapeId="0" xr:uid="{4C82182A-B7D9-400E-AA30-70EE084EC964}">
      <text>
        <r>
          <rPr>
            <b/>
            <sz val="11"/>
            <color indexed="81"/>
            <rFont val="Calibri"/>
            <family val="2"/>
            <scheme val="minor"/>
          </rPr>
          <t xml:space="preserve">Definition: Generally, retains water for an extended period of time after spring melt or a large rain event but may be paritially or fully drained by late spring or early summer. 
Includes the added benefit of nutrient retention.  </t>
        </r>
      </text>
    </comment>
    <comment ref="C37" authorId="2" shapeId="0" xr:uid="{611C121F-83FC-4191-BCFC-001BA2F4A2CC}">
      <text>
        <r>
          <rPr>
            <b/>
            <sz val="11"/>
            <color indexed="81"/>
            <rFont val="Calibri"/>
            <family val="2"/>
            <scheme val="minor"/>
          </rPr>
          <t xml:space="preserve">Definition: Designed to drain only above full supply levels but may include overflow spillway. Can hold permanent water throughout the growing season. 
Includes the added benefits of nutrient retention, drought mitigation and groundwater recharge. </t>
        </r>
      </text>
    </comment>
    <comment ref="C47" authorId="2" shapeId="0" xr:uid="{EB0BC6B9-CE9D-42B8-85E3-F82D31396B80}">
      <text>
        <r>
          <rPr>
            <b/>
            <sz val="11"/>
            <color indexed="81"/>
            <rFont val="Calibri"/>
            <family val="2"/>
            <scheme val="minor"/>
          </rPr>
          <t>Consider including in Section A the number of wetland/grassland/riparian acres enhanced as a result</t>
        </r>
      </text>
    </comment>
    <comment ref="C49" authorId="2" shapeId="0" xr:uid="{C4AB7CAE-6F8A-4999-8BBD-9667C1CF2C26}">
      <text>
        <r>
          <rPr>
            <b/>
            <sz val="11"/>
            <color indexed="81"/>
            <rFont val="Calibri"/>
            <family val="2"/>
            <scheme val="minor"/>
          </rPr>
          <t>Consider including number of cattle excluded from waterway/riparian area and in Section A the riparian acres enhanced as a result</t>
        </r>
      </text>
    </comment>
    <comment ref="C52" authorId="1" shapeId="0" xr:uid="{27B5DF91-44A5-4FD7-BA42-92E18BF7E29A}">
      <text>
        <r>
          <rPr>
            <b/>
            <sz val="11"/>
            <color indexed="81"/>
            <rFont val="Calibri"/>
            <family val="2"/>
            <scheme val="minor"/>
          </rPr>
          <t>Consider including in Section A the number of wetland/grassland/riparian acres enhanced as a result</t>
        </r>
      </text>
    </comment>
    <comment ref="C53" authorId="0" shapeId="0" xr:uid="{548F2D6C-7CC7-4FD2-A606-0660765F52ED}">
      <text>
        <r>
          <rPr>
            <b/>
            <sz val="11"/>
            <color indexed="81"/>
            <rFont val="Calibri"/>
            <family val="2"/>
            <scheme val="minor"/>
          </rPr>
          <t>Consider including in Section A the number of riparian acres enhanced or restored as a result</t>
        </r>
      </text>
    </comment>
    <comment ref="C54" authorId="3" shapeId="0" xr:uid="{8A7F2B98-7C8A-42BE-8BAB-577405E5813B}">
      <text>
        <r>
          <rPr>
            <b/>
            <sz val="11"/>
            <color indexed="81"/>
            <rFont val="Calibri"/>
            <family val="2"/>
            <scheme val="minor"/>
          </rPr>
          <t xml:space="preserve">Include the tree/shrub species and number of each species planted in the additional outputs section 
Example: 
Activity = Trees Planted (Cottonwood) 
Unit= Number of trees 
Quantity = 10,000  </t>
        </r>
      </text>
    </comment>
    <comment ref="C55" authorId="3" shapeId="0" xr:uid="{BB0E6A18-8EEF-46EC-AD66-48E03E2609D5}">
      <text>
        <r>
          <rPr>
            <b/>
            <sz val="11"/>
            <color indexed="81"/>
            <rFont val="Calibri"/>
            <family val="2"/>
            <scheme val="minor"/>
          </rPr>
          <t xml:space="preserve">Include the tree/shrub species and number of each species planted in the additional outputs section 
Example: 
Activity = Trees Planted (Cottonwood) 
Unit= Number of trees 
Quantity = 10,000  </t>
        </r>
      </text>
    </comment>
    <comment ref="C58" authorId="3" shapeId="0" xr:uid="{F0D0FD00-D9D2-46E6-A9A2-A428E72DD1C4}">
      <text>
        <r>
          <rPr>
            <b/>
            <sz val="11"/>
            <color indexed="81"/>
            <rFont val="Calibri"/>
            <family val="2"/>
            <scheme val="minor"/>
          </rPr>
          <t xml:space="preserve">Include the tree/shrub species and number of each species planted in the additional outputs section 
Example: 
Activity = Trees Planted (Cottonwood) 
Unit= Number of trees 
Quantity = 10,000  </t>
        </r>
      </text>
    </comment>
    <comment ref="C59" authorId="3" shapeId="0" xr:uid="{BF131111-298F-49A7-8539-CDE5E2D02051}">
      <text>
        <r>
          <rPr>
            <b/>
            <sz val="11"/>
            <color indexed="81"/>
            <rFont val="Calibri"/>
            <family val="2"/>
            <scheme val="minor"/>
          </rPr>
          <t xml:space="preserve">Include the tree/shrub species and number of each species planted in the additional outputs section 
Example: 
Activity = Trees Planted (Cottonwood) 
Unit= Number of trees 
Quantity = 10,000  </t>
        </r>
      </text>
    </comment>
  </commentList>
</comments>
</file>

<file path=xl/sharedStrings.xml><?xml version="1.0" encoding="utf-8"?>
<sst xmlns="http://schemas.openxmlformats.org/spreadsheetml/2006/main" count="246" uniqueCount="178">
  <si>
    <t>Yes</t>
  </si>
  <si>
    <t>Applicant Organization Name:</t>
  </si>
  <si>
    <t>Proposal Start Date:</t>
  </si>
  <si>
    <t>No</t>
  </si>
  <si>
    <t>Proposal Name:</t>
  </si>
  <si>
    <t>Proposal End Date:</t>
  </si>
  <si>
    <t xml:space="preserve">Watersheds </t>
  </si>
  <si>
    <t>Funding Source</t>
  </si>
  <si>
    <t>Total Amount</t>
  </si>
  <si>
    <t>Total Match</t>
  </si>
  <si>
    <t>Confirmed</t>
  </si>
  <si>
    <t>Pending</t>
  </si>
  <si>
    <t>Total Project Revenue</t>
  </si>
  <si>
    <t>Year 1</t>
  </si>
  <si>
    <t>Year 2</t>
  </si>
  <si>
    <t xml:space="preserve">Budget Category Total </t>
  </si>
  <si>
    <t>A. Direct Project Costs</t>
  </si>
  <si>
    <t xml:space="preserve">Equipment Rental </t>
  </si>
  <si>
    <t xml:space="preserve">Consulting/professional services </t>
  </si>
  <si>
    <t>Aquiring Interests in Land</t>
  </si>
  <si>
    <t>Landowner Incentive Payments</t>
  </si>
  <si>
    <t>Land Purchase</t>
  </si>
  <si>
    <t>B. Delivery Costs</t>
  </si>
  <si>
    <t>Salaries &amp; Benefits or Day Rate</t>
  </si>
  <si>
    <t>Travel &amp; Field Costs</t>
  </si>
  <si>
    <t>Administration and Overhead associated  with Proposal</t>
  </si>
  <si>
    <t>Communications</t>
  </si>
  <si>
    <t>C. Other</t>
  </si>
  <si>
    <t>Annual Total</t>
  </si>
  <si>
    <t>Habitat and Wildlife</t>
  </si>
  <si>
    <t>Soil Health</t>
  </si>
  <si>
    <t>Innovation</t>
  </si>
  <si>
    <t>Conservation Planning</t>
  </si>
  <si>
    <t>Connecting People to Nature</t>
  </si>
  <si>
    <t>Amount 
Cash</t>
  </si>
  <si>
    <t>Provincial Government Funding</t>
  </si>
  <si>
    <t>Confirmed/
Pending</t>
  </si>
  <si>
    <t>Materials and Supplies</t>
  </si>
  <si>
    <t>Construction services</t>
  </si>
  <si>
    <t>Landowner Establishment Costs</t>
  </si>
  <si>
    <t>Trust Project Category</t>
  </si>
  <si>
    <t>Budget Category</t>
  </si>
  <si>
    <t xml:space="preserve">Estimated Total Project Cost </t>
  </si>
  <si>
    <t>% of Total Project Cost</t>
  </si>
  <si>
    <r>
      <t xml:space="preserve">Estimated Project Cost  
</t>
    </r>
    <r>
      <rPr>
        <b/>
        <sz val="8"/>
        <rFont val="Calibri"/>
        <family val="2"/>
        <scheme val="minor"/>
      </rPr>
      <t>Including Trust &amp; Match funds 
(in-kind and cash)</t>
    </r>
  </si>
  <si>
    <t>Construction Services</t>
  </si>
  <si>
    <t xml:space="preserve">Consulting/Professional Services </t>
  </si>
  <si>
    <t>Total</t>
  </si>
  <si>
    <t>Estimated % of Total Project Budget</t>
  </si>
  <si>
    <t>Water Retention</t>
  </si>
  <si>
    <t>Innovative Approaches</t>
  </si>
  <si>
    <t>Other</t>
  </si>
  <si>
    <t>Estimated Average Cost Per Acre</t>
  </si>
  <si>
    <t>Annual Cost per Activity</t>
  </si>
  <si>
    <t>Temporary Wetlands</t>
  </si>
  <si>
    <t xml:space="preserve">Other Wetlands </t>
  </si>
  <si>
    <t>Conserved</t>
  </si>
  <si>
    <t xml:space="preserve">Upland Area </t>
  </si>
  <si>
    <t>Type other Activity here</t>
  </si>
  <si>
    <t>Enhanced</t>
  </si>
  <si>
    <t>Restored</t>
  </si>
  <si>
    <t xml:space="preserve">Notes: </t>
  </si>
  <si>
    <t>Section A</t>
  </si>
  <si>
    <t>TRUST-FUNDED</t>
  </si>
  <si>
    <t>MATCH-FUNDED</t>
  </si>
  <si>
    <t xml:space="preserve">TOTAL </t>
  </si>
  <si>
    <t xml:space="preserve">ACTIVITIES </t>
  </si>
  <si>
    <t>Acres</t>
  </si>
  <si>
    <t>Number of Basins</t>
  </si>
  <si>
    <t>Acre Feet</t>
  </si>
  <si>
    <t>Notes:</t>
  </si>
  <si>
    <t>Measure</t>
  </si>
  <si>
    <t>unit</t>
  </si>
  <si>
    <t>Wetland</t>
  </si>
  <si>
    <t xml:space="preserve">Total </t>
  </si>
  <si>
    <t>Riparian</t>
  </si>
  <si>
    <t>Number</t>
  </si>
  <si>
    <t>Type other measure here</t>
  </si>
  <si>
    <t>Type other unit here</t>
  </si>
  <si>
    <t>Upland- Grassland</t>
  </si>
  <si>
    <t>Upland-Wooded</t>
  </si>
  <si>
    <t>Section B</t>
  </si>
  <si>
    <t>TOTAL</t>
  </si>
  <si>
    <t>Water Retention Structures</t>
  </si>
  <si>
    <t>Temporary</t>
  </si>
  <si>
    <t>Extended</t>
  </si>
  <si>
    <t xml:space="preserve">Permanent </t>
  </si>
  <si>
    <t>Peak Flow Reduction</t>
  </si>
  <si>
    <t>Other Outputs</t>
  </si>
  <si>
    <t>Additional Outputs</t>
  </si>
  <si>
    <t>Units</t>
  </si>
  <si>
    <t xml:space="preserve">Quantity </t>
  </si>
  <si>
    <t>Nest Structures Installed</t>
  </si>
  <si>
    <t>Cover Crop- Single Species</t>
  </si>
  <si>
    <t xml:space="preserve">Cover Crop- Multi Species </t>
  </si>
  <si>
    <t>Off-site watering system</t>
  </si>
  <si>
    <t>Cattle Excluded</t>
  </si>
  <si>
    <t>Livestock Crossing</t>
  </si>
  <si>
    <t>Length (km)</t>
  </si>
  <si>
    <t>Width (km)</t>
  </si>
  <si>
    <t>Fencing</t>
  </si>
  <si>
    <t>Bufferstrip Established</t>
  </si>
  <si>
    <t>Bufferstrip Enhanced</t>
  </si>
  <si>
    <t>New Pollinator Habitat</t>
  </si>
  <si>
    <t xml:space="preserve">Enhanced Pollinator Habitat </t>
  </si>
  <si>
    <t>Shelterbelt Established</t>
  </si>
  <si>
    <t>Shelterbelt Enhanced</t>
  </si>
  <si>
    <t>Activity Category</t>
  </si>
  <si>
    <t>Acquiring Interests in Land</t>
  </si>
  <si>
    <t>Amount 
In-Kind</t>
  </si>
  <si>
    <t>Activity Category
(Select from drop-down menu)</t>
  </si>
  <si>
    <t>Outputs 
Total # including the units 
(e.g. 500 trees planted)</t>
  </si>
  <si>
    <t>Activity Category (Incentive Payment Table)</t>
  </si>
  <si>
    <t>Riparian Area</t>
  </si>
  <si>
    <t>Shelterbelt Establishment</t>
  </si>
  <si>
    <t>Length of Time for the Incentive Payment  (in years)</t>
  </si>
  <si>
    <t>Activity
(Select from drop-down menu)</t>
  </si>
  <si>
    <t>Trusts Request</t>
  </si>
  <si>
    <t xml:space="preserve">Trusts Request </t>
  </si>
  <si>
    <t>Total Trusts Request</t>
  </si>
  <si>
    <t xml:space="preserve">% of  Total Trusts Request       </t>
  </si>
  <si>
    <t>Estimated % of Total
 Trusts Request</t>
  </si>
  <si>
    <t xml:space="preserve">Buffer Establishment </t>
  </si>
  <si>
    <t>Conservation</t>
  </si>
  <si>
    <t>Enahncement</t>
  </si>
  <si>
    <t>Restoration</t>
  </si>
  <si>
    <r>
      <t xml:space="preserve">Total Project Cost (all years) </t>
    </r>
    <r>
      <rPr>
        <b/>
        <vertAlign val="superscript"/>
        <sz val="14"/>
        <color theme="0"/>
        <rFont val="Calibri"/>
        <family val="2"/>
        <scheme val="minor"/>
      </rPr>
      <t>1</t>
    </r>
  </si>
  <si>
    <r>
      <t xml:space="preserve"> Total Trust Request (all years) </t>
    </r>
    <r>
      <rPr>
        <b/>
        <vertAlign val="superscript"/>
        <sz val="14"/>
        <color theme="0"/>
        <rFont val="Calibri"/>
        <family val="2"/>
        <scheme val="minor"/>
      </rPr>
      <t>2</t>
    </r>
  </si>
  <si>
    <t>Activity Description</t>
  </si>
  <si>
    <t>Streambank Stabilized</t>
  </si>
  <si>
    <t xml:space="preserve">Enter Activity  </t>
  </si>
  <si>
    <t>Notes</t>
  </si>
  <si>
    <r>
      <t xml:space="preserve">Important:
</t>
    </r>
    <r>
      <rPr>
        <b/>
        <sz val="12"/>
        <color theme="1"/>
        <rFont val="Calibri"/>
        <family val="2"/>
        <scheme val="minor"/>
      </rPr>
      <t xml:space="preserve">• Refer to Applicant Guide for instructions on how to complete
• Acres are to be double counted if an enhancement or restoration activity also includes conservation (securement) within the project period (see Applicant Guide for details)
• Notes flagged in various activities (signified by a red triangle in the upper right corner) offer important information applicable to said metric </t>
    </r>
  </si>
  <si>
    <r>
      <rPr>
        <b/>
        <sz val="13"/>
        <color theme="1"/>
        <rFont val="Calibri"/>
        <family val="2"/>
        <scheme val="minor"/>
      </rPr>
      <t xml:space="preserve">This document contains </t>
    </r>
    <r>
      <rPr>
        <b/>
        <sz val="13"/>
        <rFont val="Calibri"/>
        <family val="2"/>
        <scheme val="minor"/>
      </rPr>
      <t>three</t>
    </r>
    <r>
      <rPr>
        <b/>
        <sz val="13"/>
        <color theme="1"/>
        <rFont val="Calibri"/>
        <family val="2"/>
        <scheme val="minor"/>
      </rPr>
      <t xml:space="preserve"> table templates: </t>
    </r>
    <r>
      <rPr>
        <sz val="13"/>
        <color theme="1"/>
        <rFont val="Calibri"/>
        <family val="2"/>
        <scheme val="minor"/>
      </rPr>
      <t xml:space="preserve"> 
1. Budget Table
2. Project Workplan 
3. Output table
</t>
    </r>
    <r>
      <rPr>
        <b/>
        <sz val="13"/>
        <color theme="1"/>
        <rFont val="Calibri"/>
        <family val="2"/>
        <scheme val="minor"/>
      </rPr>
      <t>Instructions:</t>
    </r>
    <r>
      <rPr>
        <sz val="13"/>
        <color theme="1"/>
        <rFont val="Calibri"/>
        <family val="2"/>
        <scheme val="minor"/>
      </rPr>
      <t xml:space="preserve">
• Please ensure all text is visible within the cells. Expand the rows if necessary. 
• Ensure that all information is entered correctly and matches the narrative of your proposal
</t>
    </r>
    <r>
      <rPr>
        <i/>
        <sz val="13.5"/>
        <color theme="1"/>
        <rFont val="Calibri"/>
        <family val="2"/>
        <scheme val="minor"/>
      </rPr>
      <t>For any questions regarding your proposal and how to use these templates, please contact your designated Grant Associate</t>
    </r>
  </si>
  <si>
    <t>Match Ratio</t>
  </si>
  <si>
    <r>
      <t xml:space="preserve">    </t>
    </r>
    <r>
      <rPr>
        <b/>
        <sz val="28"/>
        <color theme="7" tint="-0.249977111117893"/>
        <rFont val="Calibri"/>
        <family val="2"/>
        <scheme val="minor"/>
      </rPr>
      <t xml:space="preserve">       The Conservation Trust Spring 2022: </t>
    </r>
    <r>
      <rPr>
        <b/>
        <sz val="28"/>
        <color rgb="FF996600"/>
        <rFont val="Calibri"/>
        <family val="2"/>
        <scheme val="minor"/>
      </rPr>
      <t xml:space="preserve">Application Package </t>
    </r>
  </si>
  <si>
    <r>
      <t xml:space="preserve">    </t>
    </r>
    <r>
      <rPr>
        <b/>
        <sz val="32"/>
        <color theme="7" tint="-0.249977111117893"/>
        <rFont val="Calibri"/>
        <family val="2"/>
        <scheme val="minor"/>
      </rPr>
      <t xml:space="preserve">       The Conservation Trust Spring 2022: </t>
    </r>
    <r>
      <rPr>
        <b/>
        <sz val="32"/>
        <color rgb="FF996600"/>
        <rFont val="Calibri"/>
        <family val="2"/>
        <scheme val="minor"/>
      </rPr>
      <t xml:space="preserve">Project Budget </t>
    </r>
  </si>
  <si>
    <r>
      <t xml:space="preserve">        </t>
    </r>
    <r>
      <rPr>
        <b/>
        <sz val="32"/>
        <color theme="7" tint="-0.249977111117893"/>
        <rFont val="Calibri"/>
        <family val="2"/>
        <scheme val="minor"/>
      </rPr>
      <t xml:space="preserve"> The Conservation Trust Spring 2022: </t>
    </r>
    <r>
      <rPr>
        <b/>
        <sz val="32"/>
        <color rgb="FF996600"/>
        <rFont val="Calibri"/>
        <family val="2"/>
        <scheme val="minor"/>
      </rPr>
      <t xml:space="preserve">Project Workplan  </t>
    </r>
  </si>
  <si>
    <r>
      <t xml:space="preserve">        </t>
    </r>
    <r>
      <rPr>
        <b/>
        <sz val="32"/>
        <color theme="7" tint="-0.249977111117893"/>
        <rFont val="Calibri"/>
        <family val="2"/>
        <scheme val="minor"/>
      </rPr>
      <t xml:space="preserve"> The Conservation Trust Spring 2022: </t>
    </r>
    <r>
      <rPr>
        <b/>
        <sz val="32"/>
        <color rgb="FF996600"/>
        <rFont val="Calibri"/>
        <family val="2"/>
        <scheme val="minor"/>
      </rPr>
      <t>Output Table</t>
    </r>
  </si>
  <si>
    <t>The Conservation Trust</t>
  </si>
  <si>
    <t>Timeline
Start - End Date
(MM/YY)</t>
  </si>
  <si>
    <r>
      <t xml:space="preserve">Important:
</t>
    </r>
    <r>
      <rPr>
        <b/>
        <sz val="12"/>
        <rFont val="Calibri"/>
        <family val="2"/>
        <scheme val="minor"/>
      </rPr>
      <t xml:space="preserve">• Identify the total outputs (Trusts and match funded) of the proposal in </t>
    </r>
    <r>
      <rPr>
        <b/>
        <i/>
        <sz val="12"/>
        <rFont val="Calibri"/>
        <family val="2"/>
        <scheme val="minor"/>
      </rPr>
      <t>Column D - Outputs</t>
    </r>
    <r>
      <rPr>
        <b/>
        <sz val="12"/>
        <rFont val="Calibri"/>
        <family val="2"/>
        <scheme val="minor"/>
      </rPr>
      <t xml:space="preserve">
• Outputs in the Workplan must match the total outputs entered in the Output Table</t>
    </r>
    <r>
      <rPr>
        <b/>
        <sz val="13"/>
        <rFont val="Calibri"/>
        <family val="2"/>
        <scheme val="minor"/>
      </rPr>
      <t xml:space="preserve">
</t>
    </r>
    <r>
      <rPr>
        <b/>
        <sz val="12"/>
        <rFont val="Calibri"/>
        <family val="2"/>
        <scheme val="minor"/>
      </rPr>
      <t>• Start by adding the estimated cost per activity (Column F and Column H) and the percentages will be autocalculated</t>
    </r>
  </si>
  <si>
    <r>
      <t xml:space="preserve">        </t>
    </r>
    <r>
      <rPr>
        <b/>
        <sz val="32"/>
        <color theme="7" tint="-0.249977111117893"/>
        <rFont val="Calibri"/>
        <family val="2"/>
        <scheme val="minor"/>
      </rPr>
      <t xml:space="preserve"> The Conservation Trust Spring 2022: </t>
    </r>
    <r>
      <rPr>
        <b/>
        <sz val="32"/>
        <color rgb="FF996600"/>
        <rFont val="Calibri"/>
        <family val="2"/>
        <scheme val="minor"/>
      </rPr>
      <t xml:space="preserve">Incentive Payment Table </t>
    </r>
  </si>
  <si>
    <t>Management plans developed</t>
  </si>
  <si>
    <t>Acres influenced by plans</t>
  </si>
  <si>
    <t>Trees planted</t>
  </si>
  <si>
    <t>Km</t>
  </si>
  <si>
    <t>Trail enhanced</t>
  </si>
  <si>
    <t>Signs installed</t>
  </si>
  <si>
    <t>Administration &amp; Overhead associated  with the project</t>
  </si>
  <si>
    <r>
      <rPr>
        <b/>
        <sz val="13"/>
        <color theme="1"/>
        <rFont val="Calibri"/>
        <family val="2"/>
        <scheme val="minor"/>
      </rPr>
      <t xml:space="preserve">Important:
</t>
    </r>
    <r>
      <rPr>
        <b/>
        <sz val="11"/>
        <color theme="1"/>
        <rFont val="Calibri"/>
        <family val="2"/>
        <scheme val="minor"/>
      </rPr>
      <t xml:space="preserve">
</t>
    </r>
    <r>
      <rPr>
        <b/>
        <sz val="12"/>
        <color theme="1"/>
        <rFont val="Calibri"/>
        <family val="2"/>
        <scheme val="minor"/>
      </rPr>
      <t>• Incentive Payments refers to payments that may be made to landowners/renters when the income-generating potential of land is restricted by a conservation project
• If applicable to your project, include the information related to the incentive payments (only incentive payments requested from The Trusts)
• If your project does not include incentive payments, leave this section blank</t>
    </r>
  </si>
  <si>
    <t>Estimated Total Acres</t>
  </si>
  <si>
    <t>Total Cost (over incentive payment term)</t>
  </si>
  <si>
    <r>
      <rPr>
        <sz val="12"/>
        <rFont val="Agency FB"/>
        <family val="2"/>
      </rPr>
      <t xml:space="preserve">• </t>
    </r>
    <r>
      <rPr>
        <sz val="12"/>
        <rFont val="Calibri"/>
        <family val="2"/>
        <scheme val="minor"/>
      </rPr>
      <t>Incentive Payments to Landowners</t>
    </r>
  </si>
  <si>
    <r>
      <rPr>
        <sz val="12"/>
        <rFont val="Agency FB"/>
        <family val="2"/>
      </rPr>
      <t>•</t>
    </r>
    <r>
      <rPr>
        <sz val="12"/>
        <rFont val="Calibri"/>
        <family val="2"/>
      </rPr>
      <t xml:space="preserve"> </t>
    </r>
    <r>
      <rPr>
        <sz val="12"/>
        <rFont val="Calibri"/>
        <family val="2"/>
        <scheme val="minor"/>
      </rPr>
      <t>Establishment Costs to Landowners</t>
    </r>
  </si>
  <si>
    <t>Estimated Amount of Total Project Budget</t>
  </si>
  <si>
    <t>Conservation Trust Project Category:</t>
  </si>
  <si>
    <t>Communication/Outreach activities (workshops, meetings, field tours)</t>
  </si>
  <si>
    <t>People directly affected (participants, visitors, etc)</t>
  </si>
  <si>
    <t>People</t>
  </si>
  <si>
    <t>People reached by media</t>
  </si>
  <si>
    <t>Important: Additional information can be seen by hovering over the red triangle in the upper right corner of a cell.</t>
  </si>
  <si>
    <r>
      <rPr>
        <b/>
        <u/>
        <sz val="13"/>
        <rFont val="Calibri"/>
        <family val="2"/>
        <scheme val="minor"/>
      </rPr>
      <t>Important Notes:</t>
    </r>
    <r>
      <rPr>
        <b/>
        <sz val="13"/>
        <rFont val="Calibri"/>
        <family val="2"/>
        <scheme val="minor"/>
      </rPr>
      <t xml:space="preserve">
</t>
    </r>
    <r>
      <rPr>
        <sz val="12"/>
        <rFont val="Calibri"/>
        <family val="2"/>
        <scheme val="minor"/>
      </rPr>
      <t>1. Funding Source totals (Cell H19) must equal expenses (Cell D43) with a zero balance. The cell will turn green when these amounts match.
2. Total Trust Request (Cell D44) must equal amount entered in Cell E8. The cell will turn green when these amounts match.</t>
    </r>
  </si>
  <si>
    <t>Payments to Landowners:*</t>
  </si>
  <si>
    <r>
      <rPr>
        <b/>
        <sz val="10.5"/>
        <rFont val="Calibri"/>
        <family val="2"/>
        <scheme val="minor"/>
      </rPr>
      <t>*Payments to landowners:</t>
    </r>
    <r>
      <rPr>
        <sz val="10.5"/>
        <rFont val="Calibri"/>
        <family val="2"/>
        <scheme val="minor"/>
      </rPr>
      <t xml:space="preserve"> There are two types of payments that can be made to landowners: 
•Establishment costs to landowners: costs that are borne by landowners, such as purchase of seed or fertilizer or use of farm equipment, for which offsetting payments are made by the grantee. (e.g., payments for forage conversion projects to offset the cost of seed, fertilizer and use of seeding equipment)
•Incentive payments to landowners**: direct payments to landowners to encourage them to take part in projects that are expected to result in a loss of future income-generating potential from the land affected (e.g., cultivated land flooded by a wetland restoration). These payments are outlined in a contract or agreement between the grantee and the incentive payment recipient.
</t>
    </r>
    <r>
      <rPr>
        <i/>
        <u/>
        <sz val="10.5"/>
        <rFont val="Calibri"/>
        <family val="2"/>
        <scheme val="minor"/>
      </rPr>
      <t>** If you are considering including incentive payments to landowners, please contact a Trusts Grant Associate.</t>
    </r>
  </si>
  <si>
    <t>Wetland Conservation</t>
  </si>
  <si>
    <t>Wetland Enhancement</t>
  </si>
  <si>
    <t>Wetland Restoration</t>
  </si>
  <si>
    <t>Riparian Area Restoration</t>
  </si>
  <si>
    <t>Riparian Area Enhancement</t>
  </si>
  <si>
    <t>Riparian Area Conservation</t>
  </si>
  <si>
    <t>Upland Area Restoration</t>
  </si>
  <si>
    <t>Upland Area Enhancement</t>
  </si>
  <si>
    <t>Upland Area Conservation</t>
  </si>
  <si>
    <t>Shelterbelt  Enhancement</t>
  </si>
  <si>
    <t>Buffer Establishment</t>
  </si>
  <si>
    <t>Buffer Enhancement</t>
  </si>
  <si>
    <t>Estimated Amount of 
Total Trusts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</si>
</sst>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 #,##0_-;\-* #,##0_-;_-* &quot;-&quot;_-;_-@_-"/>
    <numFmt numFmtId="165" formatCode="_-* #,##0.00_-;\-* #,##0.00_-;_-* &quot;-&quot;??_-;_-@_-"/>
    <numFmt numFmtId="166" formatCode="0.00&quot; : 1&quot;"/>
    <numFmt numFmtId="167" formatCode="_-* #,##0.0_-;\-* #,##0.0_-;_-* &quot;-&quot;_-;_-@_-"/>
    <numFmt numFmtId="168" formatCode="_-* #,##0.00_-;\-* #,##0.00_-;_-* &quot;-&quot;_-;_-@_-"/>
    <numFmt numFmtId="169" formatCode="0.0%"/>
  </numFmts>
  <fonts count="64" x14ac:knownFonts="1">
    <font>
      <sz val="11"/>
      <color theme="1"/>
      <name val="Calibri"/>
      <family val="2"/>
      <scheme val="minor"/>
    </font>
    <font>
      <b/>
      <sz val="11"/>
      <color theme="1"/>
      <name val="Calibri"/>
      <family val="2"/>
      <scheme val="minor"/>
    </font>
    <font>
      <sz val="9"/>
      <color theme="1" tint="0.34998626667073579"/>
      <name val="Calibri"/>
      <family val="2"/>
      <scheme val="minor"/>
    </font>
    <font>
      <b/>
      <sz val="28"/>
      <color theme="1" tint="0.34998626667073579"/>
      <name val="Calibri Light"/>
      <family val="2"/>
      <scheme val="major"/>
    </font>
    <font>
      <b/>
      <sz val="9"/>
      <color theme="1" tint="0.34998626667073579"/>
      <name val="Calibri Light"/>
      <family val="2"/>
      <scheme val="major"/>
    </font>
    <font>
      <b/>
      <sz val="12"/>
      <color theme="0"/>
      <name val="Calibri"/>
      <family val="2"/>
      <scheme val="minor"/>
    </font>
    <font>
      <b/>
      <sz val="20"/>
      <color rgb="FF996600"/>
      <name val="Calibri"/>
      <family val="2"/>
      <scheme val="minor"/>
    </font>
    <font>
      <sz val="11"/>
      <color rgb="FF996600"/>
      <name val="Calibri"/>
      <family val="2"/>
      <scheme val="minor"/>
    </font>
    <font>
      <b/>
      <sz val="14"/>
      <color theme="0"/>
      <name val="Calibri"/>
      <family val="2"/>
      <scheme val="minor"/>
    </font>
    <font>
      <b/>
      <sz val="32"/>
      <color rgb="FF8C6239"/>
      <name val="Calibri"/>
      <family val="2"/>
      <scheme val="minor"/>
    </font>
    <font>
      <b/>
      <i/>
      <sz val="11"/>
      <color theme="0" tint="-0.34998626667073579"/>
      <name val="Calibri"/>
      <family val="2"/>
      <scheme val="minor"/>
    </font>
    <font>
      <b/>
      <sz val="32"/>
      <color theme="7" tint="-0.249977111117893"/>
      <name val="Calibri"/>
      <family val="2"/>
      <scheme val="minor"/>
    </font>
    <font>
      <b/>
      <sz val="10"/>
      <color indexed="10"/>
      <name val="Arial"/>
      <family val="2"/>
    </font>
    <font>
      <b/>
      <sz val="12"/>
      <color theme="1"/>
      <name val="Calibri"/>
      <family val="2"/>
      <scheme val="minor"/>
    </font>
    <font>
      <b/>
      <sz val="12"/>
      <name val="Calibri"/>
      <family val="2"/>
      <scheme val="minor"/>
    </font>
    <font>
      <b/>
      <sz val="10"/>
      <name val="Calibri Light"/>
      <family val="2"/>
      <scheme val="major"/>
    </font>
    <font>
      <sz val="11"/>
      <color theme="1"/>
      <name val="Calibri"/>
      <family val="2"/>
      <scheme val="minor"/>
    </font>
    <font>
      <b/>
      <sz val="14"/>
      <color theme="1"/>
      <name val="Calibri"/>
      <family val="2"/>
      <scheme val="minor"/>
    </font>
    <font>
      <sz val="12"/>
      <name val="Calibri"/>
      <family val="2"/>
      <scheme val="minor"/>
    </font>
    <font>
      <b/>
      <sz val="16"/>
      <color theme="0"/>
      <name val="Calibri"/>
      <family val="2"/>
      <scheme val="minor"/>
    </font>
    <font>
      <b/>
      <sz val="14"/>
      <color theme="1" tint="0.34998626667073579"/>
      <name val="Calibri Light"/>
      <family val="2"/>
      <scheme val="major"/>
    </font>
    <font>
      <sz val="14"/>
      <color theme="1"/>
      <name val="Calibri"/>
      <family val="2"/>
      <scheme val="minor"/>
    </font>
    <font>
      <b/>
      <sz val="12"/>
      <color theme="1" tint="0.34998626667073579"/>
      <name val="Calibri Light"/>
      <family val="2"/>
      <scheme val="major"/>
    </font>
    <font>
      <b/>
      <sz val="22"/>
      <color theme="0"/>
      <name val="Calibri"/>
      <family val="2"/>
      <scheme val="minor"/>
    </font>
    <font>
      <b/>
      <sz val="13"/>
      <color theme="0"/>
      <name val="Calibri"/>
      <family val="2"/>
      <scheme val="minor"/>
    </font>
    <font>
      <b/>
      <sz val="13"/>
      <name val="Calibri"/>
      <family val="2"/>
      <scheme val="minor"/>
    </font>
    <font>
      <b/>
      <sz val="13"/>
      <color theme="1"/>
      <name val="Calibri"/>
      <family val="2"/>
      <scheme val="minor"/>
    </font>
    <font>
      <sz val="12"/>
      <color theme="1"/>
      <name val="Calibri"/>
      <family val="2"/>
      <scheme val="minor"/>
    </font>
    <font>
      <b/>
      <sz val="11"/>
      <color indexed="81"/>
      <name val="Calibri"/>
      <family val="2"/>
    </font>
    <font>
      <b/>
      <sz val="11"/>
      <color theme="0"/>
      <name val="Calibri"/>
      <family val="2"/>
      <scheme val="minor"/>
    </font>
    <font>
      <b/>
      <sz val="14"/>
      <name val="Calibri"/>
      <family val="2"/>
      <scheme val="minor"/>
    </font>
    <font>
      <b/>
      <sz val="8"/>
      <name val="Calibri"/>
      <family val="2"/>
      <scheme val="minor"/>
    </font>
    <font>
      <b/>
      <sz val="14"/>
      <color rgb="FFFF0000"/>
      <name val="Calibri"/>
      <family val="2"/>
      <scheme val="minor"/>
    </font>
    <font>
      <b/>
      <sz val="20"/>
      <color theme="0"/>
      <name val="Calibri"/>
      <family val="2"/>
      <scheme val="minor"/>
    </font>
    <font>
      <b/>
      <sz val="13"/>
      <color theme="4" tint="-0.499984740745262"/>
      <name val="Calibri"/>
      <family val="2"/>
      <scheme val="minor"/>
    </font>
    <font>
      <sz val="16"/>
      <color theme="1"/>
      <name val="Calibri"/>
      <family val="2"/>
      <scheme val="minor"/>
    </font>
    <font>
      <b/>
      <sz val="16"/>
      <color rgb="FF8C6239"/>
      <name val="Calibri"/>
      <family val="2"/>
      <scheme val="minor"/>
    </font>
    <font>
      <b/>
      <sz val="10"/>
      <color theme="0"/>
      <name val="Calibri"/>
      <family val="2"/>
      <scheme val="minor"/>
    </font>
    <font>
      <b/>
      <sz val="15"/>
      <color theme="1"/>
      <name val="Calibri"/>
      <family val="2"/>
      <scheme val="minor"/>
    </font>
    <font>
      <b/>
      <sz val="11"/>
      <name val="Calibri"/>
      <family val="2"/>
      <scheme val="minor"/>
    </font>
    <font>
      <sz val="11"/>
      <name val="Calibri"/>
      <family val="2"/>
      <scheme val="minor"/>
    </font>
    <font>
      <sz val="9"/>
      <color theme="0"/>
      <name val="Calibri"/>
      <family val="2"/>
      <scheme val="minor"/>
    </font>
    <font>
      <sz val="10"/>
      <color theme="1"/>
      <name val="Calibri"/>
      <family val="2"/>
      <scheme val="minor"/>
    </font>
    <font>
      <b/>
      <sz val="9"/>
      <color theme="1"/>
      <name val="Calibri"/>
      <family val="2"/>
      <scheme val="minor"/>
    </font>
    <font>
      <b/>
      <sz val="9"/>
      <color theme="0"/>
      <name val="Calibri"/>
      <family val="2"/>
      <scheme val="minor"/>
    </font>
    <font>
      <sz val="11"/>
      <color theme="0" tint="-0.249977111117893"/>
      <name val="Calibri"/>
      <family val="2"/>
      <scheme val="minor"/>
    </font>
    <font>
      <b/>
      <sz val="11"/>
      <color rgb="FFFFFF00"/>
      <name val="Calibri"/>
      <family val="2"/>
      <scheme val="minor"/>
    </font>
    <font>
      <sz val="11"/>
      <color rgb="FFFFFF00"/>
      <name val="Calibri"/>
      <family val="2"/>
      <scheme val="minor"/>
    </font>
    <font>
      <b/>
      <sz val="11"/>
      <color indexed="81"/>
      <name val="Calibri"/>
      <family val="2"/>
      <scheme val="minor"/>
    </font>
    <font>
      <b/>
      <sz val="32"/>
      <color rgb="FF996600"/>
      <name val="Calibri"/>
      <family val="2"/>
      <scheme val="minor"/>
    </font>
    <font>
      <b/>
      <vertAlign val="superscript"/>
      <sz val="14"/>
      <color theme="0"/>
      <name val="Calibri"/>
      <family val="2"/>
      <scheme val="minor"/>
    </font>
    <font>
      <b/>
      <u/>
      <sz val="13"/>
      <name val="Calibri"/>
      <family val="2"/>
      <scheme val="minor"/>
    </font>
    <font>
      <sz val="13"/>
      <color theme="1"/>
      <name val="Calibri"/>
      <family val="2"/>
      <scheme val="minor"/>
    </font>
    <font>
      <b/>
      <i/>
      <sz val="12"/>
      <name val="Calibri"/>
      <family val="2"/>
      <scheme val="minor"/>
    </font>
    <font>
      <i/>
      <sz val="13.5"/>
      <color theme="1"/>
      <name val="Calibri"/>
      <family val="2"/>
      <scheme val="minor"/>
    </font>
    <font>
      <b/>
      <sz val="28"/>
      <color rgb="FF8C6239"/>
      <name val="Calibri"/>
      <family val="2"/>
      <scheme val="minor"/>
    </font>
    <font>
      <b/>
      <sz val="28"/>
      <color theme="7" tint="-0.249977111117893"/>
      <name val="Calibri"/>
      <family val="2"/>
      <scheme val="minor"/>
    </font>
    <font>
      <b/>
      <sz val="28"/>
      <color rgb="FF996600"/>
      <name val="Calibri"/>
      <family val="2"/>
      <scheme val="minor"/>
    </font>
    <font>
      <sz val="12"/>
      <name val="Agency FB"/>
      <family val="2"/>
    </font>
    <font>
      <sz val="12"/>
      <name val="Calibri"/>
      <family val="2"/>
    </font>
    <font>
      <sz val="11"/>
      <color indexed="81"/>
      <name val="Calibri"/>
      <family val="2"/>
      <scheme val="minor"/>
    </font>
    <font>
      <sz val="10.5"/>
      <name val="Calibri"/>
      <family val="2"/>
      <scheme val="minor"/>
    </font>
    <font>
      <b/>
      <sz val="10.5"/>
      <name val="Calibri"/>
      <family val="2"/>
      <scheme val="minor"/>
    </font>
    <font>
      <i/>
      <u/>
      <sz val="10.5"/>
      <name val="Calibri"/>
      <family val="2"/>
      <scheme val="minor"/>
    </font>
  </fonts>
  <fills count="2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4" tint="0.79998168889431442"/>
        <bgColor rgb="FF000000"/>
      </patternFill>
    </fill>
    <fill>
      <patternFill patternType="solid">
        <fgColor theme="8" tint="0.59999389629810485"/>
        <bgColor indexed="64"/>
      </patternFill>
    </fill>
    <fill>
      <patternFill patternType="solid">
        <fgColor theme="0" tint="-0.249977111117893"/>
        <bgColor rgb="FF000000"/>
      </patternFill>
    </fill>
    <fill>
      <patternFill patternType="solid">
        <fgColor theme="0" tint="-0.249977111117893"/>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59999389629810485"/>
        <bgColor indexed="64"/>
      </patternFill>
    </fill>
  </fills>
  <borders count="20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theme="8" tint="-0.499984740745262"/>
      </left>
      <right style="medium">
        <color theme="8" tint="-0.499984740745262"/>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style="medium">
        <color theme="8" tint="-0.499984740745262"/>
      </left>
      <right/>
      <top style="medium">
        <color theme="8" tint="-0.499984740745262"/>
      </top>
      <bottom style="medium">
        <color theme="8" tint="-0.499984740745262"/>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theme="2" tint="-0.499984740745262"/>
      </left>
      <right style="thin">
        <color theme="2" tint="-0.499984740745262"/>
      </right>
      <top style="thin">
        <color theme="2" tint="-0.499984740745262"/>
      </top>
      <bottom/>
      <diagonal/>
    </border>
    <border diagonalUp="1" diagonalDown="1">
      <left style="thin">
        <color theme="2" tint="-0.499984740745262"/>
      </left>
      <right style="thin">
        <color theme="2" tint="-0.499984740745262"/>
      </right>
      <top style="thin">
        <color theme="2" tint="-0.499984740745262"/>
      </top>
      <bottom style="thin">
        <color theme="2" tint="-0.499984740745262"/>
      </bottom>
      <diagonal style="thin">
        <color theme="6" tint="-0.24994659260841701"/>
      </diagonal>
    </border>
    <border>
      <left style="medium">
        <color indexed="64"/>
      </left>
      <right style="thin">
        <color theme="2" tint="-0.499984740745262"/>
      </right>
      <top style="thin">
        <color theme="2" tint="-0.499984740745262"/>
      </top>
      <bottom style="thin">
        <color theme="2" tint="-0.499984740745262"/>
      </bottom>
      <diagonal/>
    </border>
    <border>
      <left style="thin">
        <color theme="2" tint="-0.499984740745262"/>
      </left>
      <right style="medium">
        <color indexed="64"/>
      </right>
      <top style="thin">
        <color theme="2" tint="-0.499984740745262"/>
      </top>
      <bottom style="thin">
        <color theme="2" tint="-0.499984740745262"/>
      </bottom>
      <diagonal/>
    </border>
    <border diagonalUp="1" diagonalDown="1">
      <left style="thin">
        <color theme="2" tint="-0.499984740745262"/>
      </left>
      <right style="medium">
        <color indexed="64"/>
      </right>
      <top style="thin">
        <color theme="2" tint="-0.499984740745262"/>
      </top>
      <bottom style="thin">
        <color theme="2" tint="-0.499984740745262"/>
      </bottom>
      <diagonal style="thin">
        <color theme="6" tint="-0.24994659260841701"/>
      </diagonal>
    </border>
    <border>
      <left style="medium">
        <color indexed="64"/>
      </left>
      <right style="thin">
        <color theme="2" tint="-0.499984740745262"/>
      </right>
      <top style="thin">
        <color theme="2" tint="-0.499984740745262"/>
      </top>
      <bottom/>
      <diagonal/>
    </border>
    <border>
      <left style="thin">
        <color theme="2" tint="-0.499984740745262"/>
      </left>
      <right style="medium">
        <color indexed="64"/>
      </right>
      <top style="thin">
        <color theme="2" tint="-0.499984740745262"/>
      </top>
      <bottom/>
      <diagonal/>
    </border>
    <border>
      <left style="medium">
        <color indexed="64"/>
      </left>
      <right style="thin">
        <color theme="2" tint="-0.499984740745262"/>
      </right>
      <top style="thick">
        <color theme="2" tint="-0.499984740745262"/>
      </top>
      <bottom style="medium">
        <color indexed="64"/>
      </bottom>
      <diagonal/>
    </border>
    <border>
      <left style="thin">
        <color theme="2" tint="-0.499984740745262"/>
      </left>
      <right style="thin">
        <color theme="2" tint="-0.499984740745262"/>
      </right>
      <top style="thick">
        <color theme="2" tint="-0.499984740745262"/>
      </top>
      <bottom style="medium">
        <color indexed="64"/>
      </bottom>
      <diagonal/>
    </border>
    <border>
      <left style="thin">
        <color theme="2" tint="-0.499984740745262"/>
      </left>
      <right style="medium">
        <color indexed="64"/>
      </right>
      <top style="thick">
        <color theme="2" tint="-0.499984740745262"/>
      </top>
      <bottom style="medium">
        <color indexed="64"/>
      </bottom>
      <diagonal/>
    </border>
    <border>
      <left style="thin">
        <color theme="4" tint="-0.499984740745262"/>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indexed="64"/>
      </right>
      <top style="thin">
        <color theme="0" tint="-0.249977111117893"/>
      </top>
      <bottom style="double">
        <color theme="1" tint="0.34998626667073579"/>
      </bottom>
      <diagonal/>
    </border>
    <border>
      <left/>
      <right style="thin">
        <color theme="0" tint="-0.34998626667073579"/>
      </right>
      <top/>
      <bottom style="thin">
        <color theme="0" tint="-0.249977111117893"/>
      </bottom>
      <diagonal/>
    </border>
    <border diagonalUp="1" diagonalDown="1">
      <left style="thin">
        <color theme="0" tint="-0.34998626667073579"/>
      </left>
      <right style="thin">
        <color theme="0" tint="-0.34998626667073579"/>
      </right>
      <top/>
      <bottom style="thin">
        <color theme="0" tint="-0.249977111117893"/>
      </bottom>
      <diagonal style="thin">
        <color theme="0" tint="-0.24994659260841701"/>
      </diagonal>
    </border>
    <border>
      <left/>
      <right style="thin">
        <color theme="0" tint="-0.249977111117893"/>
      </right>
      <top/>
      <bottom style="thin">
        <color theme="0" tint="-0.249977111117893"/>
      </bottom>
      <diagonal/>
    </border>
    <border diagonalUp="1" diagonalDown="1">
      <left style="thin">
        <color theme="0" tint="-0.34998626667073579"/>
      </left>
      <right/>
      <top/>
      <bottom style="thin">
        <color theme="0" tint="-0.249977111117893"/>
      </bottom>
      <diagonal style="thin">
        <color theme="0" tint="-0.24994659260841701"/>
      </diagonal>
    </border>
    <border>
      <left/>
      <right style="thin">
        <color theme="0" tint="-0.34998626667073579"/>
      </right>
      <top style="thin">
        <color theme="0" tint="-0.249977111117893"/>
      </top>
      <bottom style="thin">
        <color theme="0" tint="-0.249977111117893"/>
      </bottom>
      <diagonal/>
    </border>
    <border diagonalUp="1" diagonalDown="1">
      <left style="thin">
        <color theme="0" tint="-0.34998626667073579"/>
      </left>
      <right style="thin">
        <color theme="0" tint="-0.34998626667073579"/>
      </right>
      <top style="thin">
        <color theme="0" tint="-0.249977111117893"/>
      </top>
      <bottom style="thin">
        <color theme="0" tint="-0.249977111117893"/>
      </bottom>
      <diagonal style="thin">
        <color theme="0" tint="-0.24994659260841701"/>
      </diagonal>
    </border>
    <border diagonalUp="1" diagonalDown="1">
      <left style="thin">
        <color theme="0" tint="-0.34998626667073579"/>
      </left>
      <right/>
      <top style="thin">
        <color theme="0" tint="-0.249977111117893"/>
      </top>
      <bottom style="thin">
        <color theme="0" tint="-0.249977111117893"/>
      </bottom>
      <diagonal style="thin">
        <color theme="0" tint="-0.24994659260841701"/>
      </diagonal>
    </border>
    <border>
      <left/>
      <right style="thin">
        <color theme="0" tint="-0.249977111117893"/>
      </right>
      <top/>
      <bottom/>
      <diagonal/>
    </border>
    <border>
      <left/>
      <right/>
      <top/>
      <bottom style="thin">
        <color theme="0" tint="-0.249977111117893"/>
      </bottom>
      <diagonal/>
    </border>
    <border diagonalUp="1" diagonalDown="1">
      <left style="thin">
        <color theme="0" tint="-0.24994659260841701"/>
      </left>
      <right style="thin">
        <color theme="0" tint="-0.34998626667073579"/>
      </right>
      <top/>
      <bottom style="thin">
        <color theme="0" tint="-0.249977111117893"/>
      </bottom>
      <diagonal style="thin">
        <color theme="0" tint="-0.24994659260841701"/>
      </diagonal>
    </border>
    <border diagonalUp="1" diagonalDown="1">
      <left style="thin">
        <color theme="0" tint="-0.24994659260841701"/>
      </left>
      <right/>
      <top/>
      <bottom style="thin">
        <color theme="0" tint="-0.249977111117893"/>
      </bottom>
      <diagonal style="thin">
        <color theme="0" tint="-0.24994659260841701"/>
      </diagonal>
    </border>
    <border diagonalUp="1" diagonalDown="1">
      <left style="thin">
        <color theme="0" tint="-0.24994659260841701"/>
      </left>
      <right style="thin">
        <color theme="0" tint="-0.34998626667073579"/>
      </right>
      <top style="thin">
        <color theme="0" tint="-0.249977111117893"/>
      </top>
      <bottom style="thin">
        <color theme="0" tint="-0.249977111117893"/>
      </bottom>
      <diagonal style="thin">
        <color theme="0" tint="-0.24994659260841701"/>
      </diagonal>
    </border>
    <border diagonalUp="1" diagonalDown="1">
      <left style="thin">
        <color theme="0" tint="-0.24994659260841701"/>
      </left>
      <right/>
      <top style="thin">
        <color theme="0" tint="-0.249977111117893"/>
      </top>
      <bottom style="thin">
        <color theme="0" tint="-0.249977111117893"/>
      </bottom>
      <diagonal style="thin">
        <color theme="0" tint="-0.24994659260841701"/>
      </diagonal>
    </border>
    <border>
      <left/>
      <right/>
      <top style="thin">
        <color theme="0" tint="-0.249977111117893"/>
      </top>
      <bottom style="thin">
        <color theme="0" tint="-0.249977111117893"/>
      </bottom>
      <diagonal/>
    </border>
    <border diagonalUp="1" diagonalDown="1">
      <left style="thin">
        <color theme="0" tint="-0.249977111117893"/>
      </left>
      <right style="thin">
        <color theme="0" tint="-0.249977111117893"/>
      </right>
      <top style="thin">
        <color theme="0" tint="-0.249977111117893"/>
      </top>
      <bottom style="thin">
        <color theme="0" tint="-0.249977111117893"/>
      </bottom>
      <diagonal style="thin">
        <color theme="0" tint="-0.24994659260841701"/>
      </diagonal>
    </border>
    <border>
      <left style="thin">
        <color theme="0" tint="-0.249977111117893"/>
      </left>
      <right style="thin">
        <color theme="0" tint="-0.249977111117893"/>
      </right>
      <top style="thin">
        <color theme="0" tint="-0.249977111117893"/>
      </top>
      <bottom style="double">
        <color theme="1" tint="0.34998626667073579"/>
      </bottom>
      <diagonal/>
    </border>
    <border>
      <left/>
      <right/>
      <top/>
      <bottom style="thin">
        <color theme="0"/>
      </bottom>
      <diagonal/>
    </border>
    <border diagonalUp="1" diagonalDown="1">
      <left style="thin">
        <color theme="0" tint="-0.249977111117893"/>
      </left>
      <right style="thin">
        <color theme="0" tint="-0.249977111117893"/>
      </right>
      <top style="thin">
        <color theme="0" tint="-0.249977111117893"/>
      </top>
      <bottom style="thin">
        <color theme="0" tint="-0.249977111117893"/>
      </bottom>
      <diagonal style="thin">
        <color theme="0" tint="-0.34998626667073579"/>
      </diagonal>
    </border>
    <border diagonalUp="1" diagonalDown="1">
      <left style="thin">
        <color theme="0" tint="-0.34998626667073579"/>
      </left>
      <right style="thin">
        <color theme="0" tint="-0.34998626667073579"/>
      </right>
      <top style="thin">
        <color theme="0" tint="-0.249977111117893"/>
      </top>
      <bottom style="thin">
        <color theme="0" tint="-0.249977111117893"/>
      </bottom>
      <diagonal style="thin">
        <color theme="0" tint="-0.34998626667073579"/>
      </diagonal>
    </border>
    <border diagonalUp="1" diagonalDown="1">
      <left/>
      <right/>
      <top style="thin">
        <color theme="0" tint="-0.249977111117893"/>
      </top>
      <bottom style="thin">
        <color theme="0" tint="-0.249977111117893"/>
      </bottom>
      <diagonal style="thin">
        <color theme="0" tint="-0.34998626667073579"/>
      </diagonal>
    </border>
    <border diagonalUp="1" diagonalDown="1">
      <left/>
      <right style="thin">
        <color theme="0" tint="-0.249977111117893"/>
      </right>
      <top style="thin">
        <color theme="0" tint="-0.249977111117893"/>
      </top>
      <bottom style="thin">
        <color theme="0" tint="-0.249977111117893"/>
      </bottom>
      <diagonal style="thin">
        <color theme="0" tint="-0.34998626667073579"/>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diagonalUp="1" diagonalDown="1">
      <left/>
      <right style="thin">
        <color theme="0" tint="-0.34998626667073579"/>
      </right>
      <top style="thin">
        <color theme="0" tint="-0.34998626667073579"/>
      </top>
      <bottom style="thin">
        <color theme="0" tint="-0.34998626667073579"/>
      </bottom>
      <diagonal style="thin">
        <color theme="0" tint="-0.34998626667073579"/>
      </diagonal>
    </border>
    <border>
      <left/>
      <right style="thin">
        <color theme="0" tint="-0.249977111117893"/>
      </right>
      <top style="thin">
        <color theme="0" tint="-0.249977111117893"/>
      </top>
      <bottom style="double">
        <color theme="1" tint="0.34998626667073579"/>
      </bottom>
      <diagonal/>
    </border>
    <border>
      <left style="thin">
        <color theme="0" tint="-0.249977111117893"/>
      </left>
      <right style="thin">
        <color theme="0" tint="-0.249977111117893"/>
      </right>
      <top/>
      <bottom style="thin">
        <color theme="0" tint="-0.249977111117893"/>
      </bottom>
      <diagonal/>
    </border>
    <border diagonalUp="1" diagonalDown="1">
      <left style="thin">
        <color theme="0" tint="-0.34998626667073579"/>
      </left>
      <right/>
      <top style="thin">
        <color theme="0" tint="-0.249977111117893"/>
      </top>
      <bottom style="thin">
        <color theme="0" tint="-0.249977111117893"/>
      </bottom>
      <diagonal style="thin">
        <color theme="0" tint="-0.34998626667073579"/>
      </diagonal>
    </border>
    <border diagonalUp="1" diagonalDown="1">
      <left style="thin">
        <color theme="0" tint="-0.249977111117893"/>
      </left>
      <right/>
      <top style="thin">
        <color theme="0" tint="-0.249977111117893"/>
      </top>
      <bottom style="thin">
        <color theme="0" tint="-0.249977111117893"/>
      </bottom>
      <diagonal style="thin">
        <color theme="0" tint="-0.34998626667073579"/>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double">
        <color theme="1" tint="0.34998626667073579"/>
      </top>
      <bottom/>
      <diagonal/>
    </border>
    <border diagonalUp="1" diagonalDown="1">
      <left style="thin">
        <color theme="0" tint="-0.499984740745262"/>
      </left>
      <right style="thin">
        <color indexed="64"/>
      </right>
      <top style="thin">
        <color theme="0" tint="-0.249977111117893"/>
      </top>
      <bottom style="thin">
        <color theme="0" tint="-0.249977111117893"/>
      </bottom>
      <diagonal style="thin">
        <color theme="0" tint="-0.499984740745262"/>
      </diagonal>
    </border>
    <border diagonalUp="1" diagonalDown="1">
      <left/>
      <right style="thin">
        <color indexed="64"/>
      </right>
      <top style="thin">
        <color theme="0" tint="-0.249977111117893"/>
      </top>
      <bottom style="thin">
        <color theme="0" tint="-0.249977111117893"/>
      </bottom>
      <diagonal style="thin">
        <color theme="0" tint="-0.34998626667073579"/>
      </diagonal>
    </border>
    <border diagonalUp="1" diagonalDown="1">
      <left/>
      <right style="thin">
        <color indexed="64"/>
      </right>
      <top style="thin">
        <color theme="0" tint="-0.249977111117893"/>
      </top>
      <bottom style="thin">
        <color theme="0" tint="-0.34998626667073579"/>
      </bottom>
      <diagonal style="thin">
        <color theme="0" tint="-0.34998626667073579"/>
      </diagonal>
    </border>
    <border diagonalUp="1" diagonalDown="1">
      <left/>
      <right style="thin">
        <color indexed="64"/>
      </right>
      <top style="thin">
        <color theme="0" tint="-0.34998626667073579"/>
      </top>
      <bottom style="thin">
        <color theme="0" tint="-0.34998626667073579"/>
      </bottom>
      <diagonal style="thin">
        <color theme="0" tint="-0.34998626667073579"/>
      </diagonal>
    </border>
    <border>
      <left/>
      <right style="thin">
        <color indexed="64"/>
      </right>
      <top/>
      <bottom/>
      <diagonal/>
    </border>
    <border>
      <left style="thin">
        <color theme="0" tint="-0.249977111117893"/>
      </left>
      <right style="thin">
        <color theme="0" tint="-0.249977111117893"/>
      </right>
      <top/>
      <bottom/>
      <diagonal/>
    </border>
    <border diagonalUp="1" diagonalDown="1">
      <left style="thin">
        <color theme="0" tint="-0.34998626667073579"/>
      </left>
      <right style="thin">
        <color indexed="64"/>
      </right>
      <top style="thin">
        <color theme="0" tint="-0.249977111117893"/>
      </top>
      <bottom style="thin">
        <color theme="0" tint="-0.249977111117893"/>
      </bottom>
      <diagonal style="thin">
        <color theme="0" tint="-0.34998626667073579"/>
      </diagonal>
    </border>
    <border>
      <left style="thin">
        <color theme="0" tint="-0.249977111117893"/>
      </left>
      <right/>
      <top style="thin">
        <color theme="0" tint="-0.249977111117893"/>
      </top>
      <bottom/>
      <diagonal/>
    </border>
    <border>
      <left/>
      <right style="thin">
        <color indexed="64"/>
      </right>
      <top style="thin">
        <color theme="0" tint="-0.249977111117893"/>
      </top>
      <bottom style="thin">
        <color theme="0" tint="-0.249977111117893"/>
      </bottom>
      <diagonal/>
    </border>
    <border>
      <left style="thin">
        <color indexed="64"/>
      </left>
      <right style="thin">
        <color indexed="64"/>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right style="thin">
        <color theme="0"/>
      </right>
      <top/>
      <bottom style="thin">
        <color theme="0"/>
      </bottom>
      <diagonal/>
    </border>
    <border>
      <left style="thin">
        <color theme="0"/>
      </left>
      <right style="thin">
        <color theme="0"/>
      </right>
      <top style="thin">
        <color theme="0"/>
      </top>
      <bottom/>
      <diagonal/>
    </border>
    <border>
      <left/>
      <right/>
      <top/>
      <bottom style="thin">
        <color theme="4" tint="-0.249977111117893"/>
      </bottom>
      <diagonal/>
    </border>
    <border>
      <left/>
      <right style="thin">
        <color theme="0"/>
      </right>
      <top/>
      <bottom style="thin">
        <color theme="4" tint="-0.249977111117893"/>
      </bottom>
      <diagonal/>
    </border>
    <border>
      <left/>
      <right style="thin">
        <color theme="0" tint="-0.34998626667073579"/>
      </right>
      <top/>
      <bottom style="thin">
        <color theme="4" tint="-0.249977111117893"/>
      </bottom>
      <diagonal/>
    </border>
    <border>
      <left style="thin">
        <color theme="0" tint="-0.34998626667073579"/>
      </left>
      <right style="thin">
        <color theme="0" tint="-0.34998626667073579"/>
      </right>
      <top/>
      <bottom style="thin">
        <color theme="4" tint="-0.249977111117893"/>
      </bottom>
      <diagonal/>
    </border>
    <border>
      <left style="thin">
        <color theme="0"/>
      </left>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style="thin">
        <color theme="0" tint="-0.249977111117893"/>
      </right>
      <top style="thin">
        <color theme="4" tint="-0.249977111117893"/>
      </top>
      <bottom style="thin">
        <color theme="0" tint="-0.249977111117893"/>
      </bottom>
      <diagonal/>
    </border>
    <border diagonalUp="1" diagonalDown="1">
      <left style="thin">
        <color theme="0" tint="-0.249977111117893"/>
      </left>
      <right style="thin">
        <color theme="0" tint="-0.249977111117893"/>
      </right>
      <top style="thin">
        <color theme="4" tint="-0.249977111117893"/>
      </top>
      <bottom style="thin">
        <color theme="0" tint="-0.249977111117893"/>
      </bottom>
      <diagonal style="thin">
        <color theme="0" tint="-0.24994659260841701"/>
      </diagonal>
    </border>
    <border>
      <left/>
      <right style="thin">
        <color theme="4" tint="-0.249977111117893"/>
      </right>
      <top style="thin">
        <color theme="4" tint="-0.249977111117893"/>
      </top>
      <bottom/>
      <diagonal/>
    </border>
    <border>
      <left style="thin">
        <color theme="4" tint="-0.249977111117893"/>
      </left>
      <right style="thin">
        <color theme="0"/>
      </right>
      <top/>
      <bottom/>
      <diagonal/>
    </border>
    <border>
      <left/>
      <right style="thin">
        <color theme="4" tint="-0.249977111117893"/>
      </right>
      <top/>
      <bottom/>
      <diagonal/>
    </border>
    <border>
      <left style="thin">
        <color theme="4" tint="-0.249977111117893"/>
      </left>
      <right style="thin">
        <color theme="0"/>
      </right>
      <top/>
      <bottom style="thin">
        <color theme="4" tint="-0.249977111117893"/>
      </bottom>
      <diagonal/>
    </border>
    <border>
      <left/>
      <right style="thin">
        <color theme="4" tint="-0.249977111117893"/>
      </right>
      <top/>
      <bottom style="thin">
        <color theme="4" tint="-0.249977111117893"/>
      </bottom>
      <diagonal/>
    </border>
    <border>
      <left style="thin">
        <color theme="0" tint="-0.34998626667073579"/>
      </left>
      <right style="thin">
        <color theme="4" tint="-0.249977111117893"/>
      </right>
      <top/>
      <bottom style="thin">
        <color theme="0" tint="-0.34998626667073579"/>
      </bottom>
      <diagonal/>
    </border>
    <border>
      <left style="thin">
        <color theme="0" tint="-0.34998626667073579"/>
      </left>
      <right style="thin">
        <color theme="4" tint="-0.249977111117893"/>
      </right>
      <top style="thin">
        <color theme="0" tint="-0.34998626667073579"/>
      </top>
      <bottom style="thin">
        <color theme="0" tint="-0.34998626667073579"/>
      </bottom>
      <diagonal/>
    </border>
    <border>
      <left style="thin">
        <color theme="0" tint="-0.34998626667073579"/>
      </left>
      <right style="thin">
        <color theme="4" tint="-0.249977111117893"/>
      </right>
      <top/>
      <bottom style="thin">
        <color theme="4" tint="-0.249977111117893"/>
      </bottom>
      <diagonal/>
    </border>
    <border>
      <left style="thin">
        <color theme="0" tint="-0.34998626667073579"/>
      </left>
      <right style="thin">
        <color theme="4" tint="-0.249977111117893"/>
      </right>
      <top/>
      <bottom/>
      <diagonal/>
    </border>
    <border diagonalUp="1" diagonalDown="1">
      <left style="thin">
        <color theme="0" tint="-0.34998626667073579"/>
      </left>
      <right style="thin">
        <color theme="4" tint="-0.249977111117893"/>
      </right>
      <top/>
      <bottom style="thin">
        <color theme="0" tint="-0.249977111117893"/>
      </bottom>
      <diagonal style="thin">
        <color theme="0" tint="-0.24994659260841701"/>
      </diagonal>
    </border>
    <border diagonalUp="1" diagonalDown="1">
      <left style="thin">
        <color theme="0" tint="-0.34998626667073579"/>
      </left>
      <right style="thin">
        <color theme="4" tint="-0.249977111117893"/>
      </right>
      <top style="thin">
        <color theme="0" tint="-0.249977111117893"/>
      </top>
      <bottom style="thin">
        <color theme="0" tint="-0.249977111117893"/>
      </bottom>
      <diagonal style="thin">
        <color theme="0" tint="-0.24994659260841701"/>
      </diagonal>
    </border>
    <border diagonalUp="1" diagonalDown="1">
      <left style="thin">
        <color theme="0" tint="-0.24994659260841701"/>
      </left>
      <right style="thin">
        <color theme="4" tint="-0.249977111117893"/>
      </right>
      <top/>
      <bottom style="thin">
        <color theme="0" tint="-0.249977111117893"/>
      </bottom>
      <diagonal style="thin">
        <color theme="0" tint="-0.24994659260841701"/>
      </diagonal>
    </border>
    <border diagonalUp="1" diagonalDown="1">
      <left style="thin">
        <color theme="0" tint="-0.24994659260841701"/>
      </left>
      <right style="thin">
        <color theme="4" tint="-0.249977111117893"/>
      </right>
      <top style="thin">
        <color theme="0" tint="-0.249977111117893"/>
      </top>
      <bottom style="thin">
        <color theme="0" tint="-0.249977111117893"/>
      </bottom>
      <diagonal style="thin">
        <color theme="0" tint="-0.24994659260841701"/>
      </diagonal>
    </border>
    <border diagonalUp="1" diagonalDown="1">
      <left style="thin">
        <color theme="0" tint="-0.249977111117893"/>
      </left>
      <right style="thin">
        <color theme="4" tint="-0.249977111117893"/>
      </right>
      <top style="thin">
        <color theme="4" tint="-0.249977111117893"/>
      </top>
      <bottom style="thin">
        <color theme="0" tint="-0.249977111117893"/>
      </bottom>
      <diagonal style="thin">
        <color theme="0" tint="-0.24994659260841701"/>
      </diagonal>
    </border>
    <border diagonalUp="1" diagonalDown="1">
      <left style="thin">
        <color theme="0" tint="-0.249977111117893"/>
      </left>
      <right style="thin">
        <color theme="4" tint="-0.249977111117893"/>
      </right>
      <top style="thin">
        <color theme="0" tint="-0.249977111117893"/>
      </top>
      <bottom style="thin">
        <color theme="0" tint="-0.249977111117893"/>
      </bottom>
      <diagonal style="thin">
        <color theme="0" tint="-0.24994659260841701"/>
      </diagonal>
    </border>
    <border>
      <left style="thin">
        <color theme="0" tint="-0.249977111117893"/>
      </left>
      <right style="thin">
        <color theme="4" tint="-0.249977111117893"/>
      </right>
      <top style="thin">
        <color theme="0" tint="-0.249977111117893"/>
      </top>
      <bottom style="thin">
        <color theme="0" tint="-0.249977111117893"/>
      </bottom>
      <diagonal/>
    </border>
    <border>
      <left/>
      <right style="thin">
        <color theme="4" tint="-0.249977111117893"/>
      </right>
      <top/>
      <bottom style="thin">
        <color theme="0" tint="-0.249977111117893"/>
      </bottom>
      <diagonal/>
    </border>
    <border>
      <left/>
      <right style="thin">
        <color theme="4" tint="-0.249977111117893"/>
      </right>
      <top style="thin">
        <color theme="0" tint="-0.249977111117893"/>
      </top>
      <bottom style="thin">
        <color theme="0" tint="-0.249977111117893"/>
      </bottom>
      <diagonal/>
    </border>
    <border>
      <left/>
      <right style="thin">
        <color theme="4" tint="-0.249977111117893"/>
      </right>
      <top style="thin">
        <color theme="4" tint="-0.249977111117893"/>
      </top>
      <bottom style="thin">
        <color theme="0" tint="-0.249977111117893"/>
      </bottom>
      <diagonal/>
    </border>
    <border>
      <left/>
      <right style="thin">
        <color theme="4" tint="-0.249977111117893"/>
      </right>
      <top style="double">
        <color theme="1" tint="0.34998626667073579"/>
      </top>
      <bottom/>
      <diagonal/>
    </border>
    <border>
      <left style="thin">
        <color theme="0" tint="-0.249977111117893"/>
      </left>
      <right style="thin">
        <color theme="4" tint="-0.249977111117893"/>
      </right>
      <top/>
      <bottom style="thin">
        <color theme="0" tint="-0.249977111117893"/>
      </bottom>
      <diagonal/>
    </border>
    <border>
      <left style="thin">
        <color theme="0" tint="-0.249977111117893"/>
      </left>
      <right style="thin">
        <color theme="4" tint="-0.249977111117893"/>
      </right>
      <top style="thin">
        <color theme="0" tint="-0.249977111117893"/>
      </top>
      <bottom style="double">
        <color theme="4" tint="-0.249977111117893"/>
      </bottom>
      <diagonal/>
    </border>
    <border>
      <left/>
      <right style="thin">
        <color theme="0" tint="-0.249977111117893"/>
      </right>
      <top style="thin">
        <color theme="0" tint="-0.249977111117893"/>
      </top>
      <bottom style="double">
        <color theme="4" tint="-0.249977111117893"/>
      </bottom>
      <diagonal/>
    </border>
    <border>
      <left style="thin">
        <color theme="0" tint="-0.249977111117893"/>
      </left>
      <right style="thin">
        <color theme="0" tint="-0.249977111117893"/>
      </right>
      <top style="thin">
        <color theme="0" tint="-0.249977111117893"/>
      </top>
      <bottom style="double">
        <color theme="4" tint="-0.249977111117893"/>
      </bottom>
      <diagonal/>
    </border>
    <border>
      <left/>
      <right style="thin">
        <color theme="0" tint="-0.34998626667073579"/>
      </right>
      <top style="thin">
        <color theme="0" tint="-0.34998626667073579"/>
      </top>
      <bottom style="double">
        <color theme="4" tint="-0.249977111117893"/>
      </bottom>
      <diagonal/>
    </border>
    <border>
      <left style="thin">
        <color theme="0" tint="-0.34998626667073579"/>
      </left>
      <right style="thin">
        <color theme="0" tint="-0.34998626667073579"/>
      </right>
      <top style="thin">
        <color theme="0" tint="-0.34998626667073579"/>
      </top>
      <bottom style="double">
        <color theme="4" tint="-0.249977111117893"/>
      </bottom>
      <diagonal/>
    </border>
    <border>
      <left style="thin">
        <color theme="0" tint="-0.34998626667073579"/>
      </left>
      <right style="thin">
        <color theme="4" tint="-0.249977111117893"/>
      </right>
      <top style="thin">
        <color theme="0" tint="-0.34998626667073579"/>
      </top>
      <bottom style="double">
        <color theme="4" tint="-0.249977111117893"/>
      </bottom>
      <diagonal/>
    </border>
    <border>
      <left/>
      <right style="thin">
        <color theme="0" tint="-0.34998626667073579"/>
      </right>
      <top style="thin">
        <color theme="0" tint="-0.249977111117893"/>
      </top>
      <bottom style="double">
        <color theme="4" tint="-0.249977111117893"/>
      </bottom>
      <diagonal/>
    </border>
    <border diagonalUp="1" diagonalDown="1">
      <left style="thin">
        <color theme="0" tint="-0.34998626667073579"/>
      </left>
      <right style="thin">
        <color theme="0" tint="-0.34998626667073579"/>
      </right>
      <top style="thin">
        <color theme="0" tint="-0.249977111117893"/>
      </top>
      <bottom style="double">
        <color theme="4" tint="-0.249977111117893"/>
      </bottom>
      <diagonal style="thin">
        <color theme="0" tint="-0.24994659260841701"/>
      </diagonal>
    </border>
    <border diagonalUp="1" diagonalDown="1">
      <left style="thin">
        <color theme="0" tint="-0.34998626667073579"/>
      </left>
      <right style="thin">
        <color theme="4" tint="-0.249977111117893"/>
      </right>
      <top style="thin">
        <color theme="0" tint="-0.249977111117893"/>
      </top>
      <bottom style="double">
        <color theme="4" tint="-0.249977111117893"/>
      </bottom>
      <diagonal style="thin">
        <color theme="0" tint="-0.24994659260841701"/>
      </diagonal>
    </border>
    <border diagonalUp="1" diagonalDown="1">
      <left style="thin">
        <color theme="0" tint="-0.34998626667073579"/>
      </left>
      <right/>
      <top style="thin">
        <color theme="0" tint="-0.249977111117893"/>
      </top>
      <bottom style="double">
        <color theme="4" tint="-0.249977111117893"/>
      </bottom>
      <diagonal style="thin">
        <color theme="0" tint="-0.24994659260841701"/>
      </diagonal>
    </border>
    <border diagonalUp="1" diagonalDown="1">
      <left style="thin">
        <color theme="0" tint="-0.24994659260841701"/>
      </left>
      <right style="thin">
        <color theme="0" tint="-0.34998626667073579"/>
      </right>
      <top style="thin">
        <color theme="0" tint="-0.249977111117893"/>
      </top>
      <bottom style="double">
        <color theme="4" tint="-0.249977111117893"/>
      </bottom>
      <diagonal style="thin">
        <color theme="0" tint="-0.24994659260841701"/>
      </diagonal>
    </border>
    <border diagonalUp="1" diagonalDown="1">
      <left style="thin">
        <color theme="0" tint="-0.24994659260841701"/>
      </left>
      <right style="thin">
        <color theme="4" tint="-0.249977111117893"/>
      </right>
      <top style="thin">
        <color theme="0" tint="-0.249977111117893"/>
      </top>
      <bottom style="double">
        <color theme="4" tint="-0.249977111117893"/>
      </bottom>
      <diagonal style="thin">
        <color theme="0" tint="-0.24994659260841701"/>
      </diagonal>
    </border>
    <border diagonalUp="1" diagonalDown="1">
      <left style="thin">
        <color theme="0" tint="-0.24994659260841701"/>
      </left>
      <right/>
      <top style="thin">
        <color theme="0" tint="-0.249977111117893"/>
      </top>
      <bottom style="double">
        <color theme="4" tint="-0.249977111117893"/>
      </bottom>
      <diagonal style="thin">
        <color theme="0" tint="-0.24994659260841701"/>
      </diagonal>
    </border>
    <border>
      <left/>
      <right/>
      <top style="thin">
        <color theme="0" tint="-0.249977111117893"/>
      </top>
      <bottom style="double">
        <color theme="4" tint="-0.249977111117893"/>
      </bottom>
      <diagonal/>
    </border>
    <border diagonalUp="1" diagonalDown="1">
      <left style="thin">
        <color theme="0" tint="-0.249977111117893"/>
      </left>
      <right style="thin">
        <color theme="0" tint="-0.249977111117893"/>
      </right>
      <top style="thin">
        <color theme="0" tint="-0.249977111117893"/>
      </top>
      <bottom style="double">
        <color theme="4" tint="-0.249977111117893"/>
      </bottom>
      <diagonal style="thin">
        <color theme="0" tint="-0.24994659260841701"/>
      </diagonal>
    </border>
    <border diagonalUp="1" diagonalDown="1">
      <left style="thin">
        <color theme="0" tint="-0.249977111117893"/>
      </left>
      <right style="thin">
        <color theme="4" tint="-0.249977111117893"/>
      </right>
      <top style="thin">
        <color theme="0" tint="-0.249977111117893"/>
      </top>
      <bottom style="double">
        <color theme="4" tint="-0.249977111117893"/>
      </bottom>
      <diagonal style="thin">
        <color theme="0" tint="-0.24994659260841701"/>
      </diagonal>
    </border>
    <border>
      <left/>
      <right style="thin">
        <color theme="4" tint="-0.249977111117893"/>
      </right>
      <top style="thin">
        <color theme="0" tint="-0.249977111117893"/>
      </top>
      <bottom style="double">
        <color theme="4" tint="-0.249977111117893"/>
      </bottom>
      <diagonal/>
    </border>
    <border>
      <left/>
      <right style="thin">
        <color theme="4" tint="-0.249977111117893"/>
      </right>
      <top style="thin">
        <color theme="0"/>
      </top>
      <bottom style="thin">
        <color theme="0" tint="-0.249977111117893"/>
      </bottom>
      <diagonal/>
    </border>
    <border>
      <left style="thin">
        <color theme="4" tint="-0.249977111117893"/>
      </left>
      <right style="thin">
        <color theme="4" tint="-0.249977111117893"/>
      </right>
      <top style="thin">
        <color theme="4" tint="-0.249977111117893"/>
      </top>
      <bottom/>
      <diagonal/>
    </border>
    <border>
      <left style="thin">
        <color theme="4" tint="-0.249977111117893"/>
      </left>
      <right style="thin">
        <color theme="4" tint="-0.249977111117893"/>
      </right>
      <top/>
      <bottom/>
      <diagonal/>
    </border>
    <border>
      <left style="thin">
        <color theme="4" tint="-0.249977111117893"/>
      </left>
      <right style="thin">
        <color theme="4" tint="-0.249977111117893"/>
      </right>
      <top/>
      <bottom style="thin">
        <color theme="4" tint="-0.249977111117893"/>
      </bottom>
      <diagonal/>
    </border>
    <border>
      <left style="thin">
        <color theme="0"/>
      </left>
      <right style="thin">
        <color theme="4" tint="-0.249977111117893"/>
      </right>
      <top/>
      <bottom/>
      <diagonal/>
    </border>
    <border>
      <left/>
      <right style="thin">
        <color theme="4" tint="-0.249977111117893"/>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style="thin">
        <color theme="0" tint="-0.34998626667073579"/>
      </left>
      <right style="thin">
        <color theme="0" tint="-0.34998626667073579"/>
      </right>
      <top style="thin">
        <color theme="4" tint="-0.249977111117893"/>
      </top>
      <bottom style="thin">
        <color theme="4" tint="-0.249977111117893"/>
      </bottom>
      <diagonal/>
    </border>
    <border>
      <left style="thin">
        <color theme="0" tint="-0.34998626667073579"/>
      </left>
      <right style="thin">
        <color theme="4" tint="-0.249977111117893"/>
      </right>
      <top style="thin">
        <color theme="4" tint="-0.249977111117893"/>
      </top>
      <bottom style="thin">
        <color theme="4" tint="-0.249977111117893"/>
      </bottom>
      <diagonal/>
    </border>
    <border>
      <left style="thin">
        <color theme="4" tint="-0.249977111117893"/>
      </left>
      <right/>
      <top/>
      <bottom style="thin">
        <color theme="4" tint="-0.249977111117893"/>
      </bottom>
      <diagonal/>
    </border>
    <border>
      <left style="thin">
        <color theme="4" tint="-0.249977111117893"/>
      </left>
      <right/>
      <top style="thin">
        <color theme="4" tint="-0.249977111117893"/>
      </top>
      <bottom/>
      <diagonal/>
    </border>
    <border>
      <left/>
      <right/>
      <top style="thin">
        <color theme="4" tint="-0.249977111117893"/>
      </top>
      <bottom/>
      <diagonal/>
    </border>
    <border>
      <left style="thin">
        <color theme="4" tint="-0.249977111117893"/>
      </left>
      <right/>
      <top/>
      <bottom/>
      <diagonal/>
    </border>
    <border>
      <left style="thin">
        <color theme="0"/>
      </left>
      <right/>
      <top style="thin">
        <color theme="4" tint="-0.249977111117893"/>
      </top>
      <bottom style="thin">
        <color theme="0"/>
      </bottom>
      <diagonal/>
    </border>
    <border>
      <left/>
      <right/>
      <top style="thin">
        <color theme="4" tint="-0.249977111117893"/>
      </top>
      <bottom style="thin">
        <color theme="0"/>
      </bottom>
      <diagonal/>
    </border>
    <border>
      <left/>
      <right style="thin">
        <color theme="0"/>
      </right>
      <top style="thin">
        <color theme="4" tint="-0.249977111117893"/>
      </top>
      <bottom style="thin">
        <color theme="0"/>
      </bottom>
      <diagonal/>
    </border>
    <border>
      <left/>
      <right style="thin">
        <color theme="0"/>
      </right>
      <top style="thin">
        <color theme="4" tint="-0.249977111117893"/>
      </top>
      <bottom style="thin">
        <color theme="4" tint="-0.249977111117893"/>
      </bottom>
      <diagonal/>
    </border>
    <border>
      <left style="thin">
        <color theme="0" tint="-0.249977111117893"/>
      </left>
      <right style="thin">
        <color theme="4" tint="-0.249977111117893"/>
      </right>
      <top/>
      <bottom/>
      <diagonal/>
    </border>
    <border>
      <left/>
      <right style="thin">
        <color theme="0" tint="-0.34998626667073579"/>
      </right>
      <top/>
      <bottom/>
      <diagonal/>
    </border>
    <border>
      <left/>
      <right/>
      <top style="double">
        <color theme="1" tint="0.34998626667073579"/>
      </top>
      <bottom style="thin">
        <color theme="4" tint="-0.249977111117893"/>
      </bottom>
      <diagonal/>
    </border>
    <border>
      <left style="thin">
        <color theme="4" tint="-0.249977111117893"/>
      </left>
      <right style="thin">
        <color theme="4" tint="-0.249977111117893"/>
      </right>
      <top style="thin">
        <color theme="0" tint="-0.249977111117893"/>
      </top>
      <bottom style="double">
        <color theme="4" tint="-0.249977111117893"/>
      </bottom>
      <diagonal/>
    </border>
    <border>
      <left style="thin">
        <color theme="0" tint="-0.249977111117893"/>
      </left>
      <right/>
      <top style="thin">
        <color theme="4" tint="-0.249977111117893"/>
      </top>
      <bottom style="thin">
        <color theme="4" tint="-0.249977111117893"/>
      </bottom>
      <diagonal/>
    </border>
    <border>
      <left style="thin">
        <color theme="0" tint="-0.249977111117893"/>
      </left>
      <right style="thin">
        <color theme="0" tint="-0.249977111117893"/>
      </right>
      <top style="thin">
        <color theme="4" tint="-0.249977111117893"/>
      </top>
      <bottom style="thin">
        <color theme="4" tint="-0.249977111117893"/>
      </bottom>
      <diagonal/>
    </border>
    <border diagonalUp="1" diagonalDown="1">
      <left/>
      <right style="thin">
        <color theme="0" tint="-0.499984740745262"/>
      </right>
      <top style="thin">
        <color theme="4" tint="-0.249977111117893"/>
      </top>
      <bottom style="thin">
        <color theme="4" tint="-0.249977111117893"/>
      </bottom>
      <diagonal style="thin">
        <color theme="0" tint="-0.499984740745262"/>
      </diagonal>
    </border>
    <border>
      <left style="thin">
        <color theme="0" tint="-0.249977111117893"/>
      </left>
      <right style="thin">
        <color theme="0" tint="-0.34998626667073579"/>
      </right>
      <top style="thin">
        <color theme="4" tint="-0.249977111117893"/>
      </top>
      <bottom style="thin">
        <color theme="4" tint="-0.249977111117893"/>
      </bottom>
      <diagonal/>
    </border>
    <border diagonalUp="1" diagonalDown="1">
      <left style="thin">
        <color theme="0" tint="-0.499984740745262"/>
      </left>
      <right style="thin">
        <color theme="4" tint="-0.249977111117893"/>
      </right>
      <top style="thin">
        <color theme="4" tint="-0.249977111117893"/>
      </top>
      <bottom style="thin">
        <color theme="4" tint="-0.249977111117893"/>
      </bottom>
      <diagonal style="thin">
        <color theme="0" tint="-0.499984740745262"/>
      </diagonal>
    </border>
    <border diagonalUp="1" diagonalDown="1">
      <left/>
      <right style="thin">
        <color theme="0" tint="-0.249977111117893"/>
      </right>
      <top style="thin">
        <color theme="4" tint="-0.249977111117893"/>
      </top>
      <bottom style="thin">
        <color theme="4" tint="-0.249977111117893"/>
      </bottom>
      <diagonal style="thin">
        <color theme="0" tint="-0.499984740745262"/>
      </diagonal>
    </border>
    <border diagonalUp="1" diagonalDown="1">
      <left style="thin">
        <color theme="0" tint="-0.249977111117893"/>
      </left>
      <right style="thin">
        <color theme="4" tint="-0.249977111117893"/>
      </right>
      <top style="thin">
        <color theme="4" tint="-0.249977111117893"/>
      </top>
      <bottom style="thin">
        <color theme="4" tint="-0.249977111117893"/>
      </bottom>
      <diagonal style="thin">
        <color theme="0" tint="-0.499984740745262"/>
      </diagonal>
    </border>
    <border diagonalUp="1" diagonalDown="1">
      <left/>
      <right/>
      <top style="thin">
        <color theme="4" tint="-0.249977111117893"/>
      </top>
      <bottom style="thin">
        <color theme="4" tint="-0.249977111117893"/>
      </bottom>
      <diagonal style="thin">
        <color theme="0" tint="-0.499984740745262"/>
      </diagonal>
    </border>
    <border diagonalUp="1" diagonalDown="1">
      <left/>
      <right style="thin">
        <color theme="4" tint="-0.249977111117893"/>
      </right>
      <top style="thin">
        <color theme="4" tint="-0.249977111117893"/>
      </top>
      <bottom style="thin">
        <color theme="4" tint="-0.249977111117893"/>
      </bottom>
      <diagonal style="thin">
        <color theme="0" tint="-0.499984740745262"/>
      </diagonal>
    </border>
    <border diagonalUp="1" diagonalDown="1">
      <left/>
      <right style="thin">
        <color theme="4" tint="-0.249977111117893"/>
      </right>
      <top style="thin">
        <color theme="0" tint="-0.249977111117893"/>
      </top>
      <bottom style="thin">
        <color theme="0" tint="-0.249977111117893"/>
      </bottom>
      <diagonal style="thin">
        <color theme="0" tint="-0.499984740745262"/>
      </diagonal>
    </border>
    <border diagonalUp="1" diagonalDown="1">
      <left/>
      <right style="thin">
        <color theme="4" tint="-0.249977111117893"/>
      </right>
      <top style="thin">
        <color theme="0" tint="-0.249977111117893"/>
      </top>
      <bottom style="thin">
        <color theme="0" tint="-0.249977111117893"/>
      </bottom>
      <diagonal style="thin">
        <color theme="0" tint="-0.34998626667073579"/>
      </diagonal>
    </border>
    <border>
      <left/>
      <right style="thin">
        <color theme="4" tint="-0.249977111117893"/>
      </right>
      <top style="thin">
        <color theme="0" tint="-0.249977111117893"/>
      </top>
      <bottom/>
      <diagonal/>
    </border>
    <border>
      <left/>
      <right style="thin">
        <color theme="4" tint="-0.249977111117893"/>
      </right>
      <top style="thin">
        <color theme="0" tint="-0.249977111117893"/>
      </top>
      <bottom style="double">
        <color theme="1" tint="0.34998626667073579"/>
      </bottom>
      <diagonal/>
    </border>
    <border diagonalUp="1" diagonalDown="1">
      <left style="thin">
        <color theme="0" tint="-0.249977111117893"/>
      </left>
      <right style="thin">
        <color theme="4" tint="-0.249977111117893"/>
      </right>
      <top style="thin">
        <color theme="0" tint="-0.249977111117893"/>
      </top>
      <bottom style="thin">
        <color theme="0" tint="-0.249977111117893"/>
      </bottom>
      <diagonal style="thin">
        <color theme="0" tint="-0.34998626667073579"/>
      </diagonal>
    </border>
    <border>
      <left style="thin">
        <color theme="0" tint="-0.249977111117893"/>
      </left>
      <right style="thin">
        <color theme="4" tint="-0.249977111117893"/>
      </right>
      <top style="thin">
        <color theme="0" tint="-0.249977111117893"/>
      </top>
      <bottom style="thin">
        <color theme="2" tint="-9.9978637043366805E-2"/>
      </bottom>
      <diagonal/>
    </border>
    <border>
      <left style="thin">
        <color theme="0" tint="-0.249977111117893"/>
      </left>
      <right style="thin">
        <color theme="4" tint="-0.249977111117893"/>
      </right>
      <top style="thin">
        <color theme="2" tint="-9.9978637043366805E-2"/>
      </top>
      <bottom style="thin">
        <color theme="0" tint="-0.249977111117893"/>
      </bottom>
      <diagonal/>
    </border>
    <border diagonalUp="1" diagonalDown="1">
      <left style="thin">
        <color theme="0" tint="-0.34998626667073579"/>
      </left>
      <right style="thin">
        <color theme="4" tint="-0.249977111117893"/>
      </right>
      <top style="thin">
        <color theme="0" tint="-0.249977111117893"/>
      </top>
      <bottom style="thin">
        <color theme="0" tint="-0.249977111117893"/>
      </bottom>
      <diagonal style="thin">
        <color theme="0" tint="-0.34998626667073579"/>
      </diagonal>
    </border>
    <border>
      <left style="thin">
        <color theme="4" tint="-0.249977111117893"/>
      </left>
      <right style="thin">
        <color theme="4" tint="-0.249977111117893"/>
      </right>
      <top/>
      <bottom style="thin">
        <color theme="0" tint="-0.249977111117893"/>
      </bottom>
      <diagonal/>
    </border>
    <border>
      <left style="thin">
        <color theme="4" tint="-0.249977111117893"/>
      </left>
      <right style="thin">
        <color theme="4" tint="-0.249977111117893"/>
      </right>
      <top style="thin">
        <color theme="0" tint="-0.249977111117893"/>
      </top>
      <bottom style="thin">
        <color theme="0" tint="-0.249977111117893"/>
      </bottom>
      <diagonal/>
    </border>
    <border>
      <left style="thin">
        <color theme="4" tint="-0.249977111117893"/>
      </left>
      <right style="thin">
        <color theme="4" tint="-0.249977111117893"/>
      </right>
      <top style="thin">
        <color theme="0" tint="-0.249977111117893"/>
      </top>
      <bottom style="double">
        <color theme="1" tint="0.34998626667073579"/>
      </bottom>
      <diagonal/>
    </border>
    <border>
      <left style="thin">
        <color theme="4" tint="-0.499984740745262"/>
      </left>
      <right style="thin">
        <color theme="0"/>
      </right>
      <top/>
      <bottom/>
      <diagonal/>
    </border>
    <border>
      <left/>
      <right style="thin">
        <color indexed="64"/>
      </right>
      <top/>
      <bottom style="thin">
        <color theme="0"/>
      </bottom>
      <diagonal/>
    </border>
    <border>
      <left style="thin">
        <color indexed="64"/>
      </left>
      <right style="thin">
        <color indexed="64"/>
      </right>
      <top/>
      <bottom style="thin">
        <color theme="0"/>
      </bottom>
      <diagonal/>
    </border>
    <border>
      <left style="thin">
        <color indexed="64"/>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4" tint="-0.249977111117893"/>
      </bottom>
      <diagonal/>
    </border>
    <border>
      <left style="thin">
        <color theme="0"/>
      </left>
      <right style="thin">
        <color theme="0"/>
      </right>
      <top style="thin">
        <color theme="0"/>
      </top>
      <bottom style="thin">
        <color theme="4" tint="-0.249977111117893"/>
      </bottom>
      <diagonal/>
    </border>
    <border>
      <left style="thin">
        <color indexed="64"/>
      </left>
      <right style="thin">
        <color theme="0"/>
      </right>
      <top/>
      <bottom/>
      <diagonal/>
    </border>
    <border>
      <left style="thin">
        <color theme="4" tint="-0.249977111117893"/>
      </left>
      <right style="thin">
        <color theme="0"/>
      </right>
      <top style="thin">
        <color theme="4" tint="-0.249977111117893"/>
      </top>
      <bottom style="thin">
        <color theme="4" tint="-0.249977111117893"/>
      </bottom>
      <diagonal/>
    </border>
    <border>
      <left style="thin">
        <color theme="0"/>
      </left>
      <right/>
      <top/>
      <bottom style="thin">
        <color theme="0" tint="-0.249977111117893"/>
      </bottom>
      <diagonal/>
    </border>
    <border>
      <left style="thin">
        <color theme="0"/>
      </left>
      <right/>
      <top/>
      <bottom style="thin">
        <color theme="0" tint="-0.34998626667073579"/>
      </bottom>
      <diagonal/>
    </border>
    <border>
      <left style="thin">
        <color theme="4" tint="-0.249977111117893"/>
      </left>
      <right style="thin">
        <color theme="4" tint="-0.249977111117893"/>
      </right>
      <top style="thin">
        <color theme="0" tint="-0.249977111117893"/>
      </top>
      <bottom/>
      <diagonal/>
    </border>
    <border diagonalUp="1" diagonalDown="1">
      <left/>
      <right style="thin">
        <color theme="4" tint="-0.249977111117893"/>
      </right>
      <top style="thin">
        <color theme="0" tint="-0.249977111117893"/>
      </top>
      <bottom/>
      <diagonal style="thin">
        <color theme="0" tint="-0.34998626667073579"/>
      </diagonal>
    </border>
    <border diagonalUp="1" diagonalDown="1">
      <left/>
      <right style="thin">
        <color indexed="64"/>
      </right>
      <top/>
      <bottom/>
      <diagonal style="thin">
        <color theme="0" tint="-0.34998626667073579"/>
      </diagonal>
    </border>
    <border>
      <left style="thin">
        <color theme="0"/>
      </left>
      <right style="thin">
        <color theme="0"/>
      </right>
      <top/>
      <bottom style="thin">
        <color theme="0" tint="-0.249977111117893"/>
      </bottom>
      <diagonal/>
    </border>
    <border>
      <left style="thin">
        <color theme="4" tint="-0.249977111117893"/>
      </left>
      <right/>
      <top style="double">
        <color theme="1" tint="0.34998626667073579"/>
      </top>
      <bottom style="thin">
        <color theme="4" tint="-0.249977111117893"/>
      </bottom>
      <diagonal/>
    </border>
    <border>
      <left/>
      <right style="thin">
        <color theme="4" tint="-0.249977111117893"/>
      </right>
      <top/>
      <bottom style="thin">
        <color theme="0" tint="-0.14999847407452621"/>
      </bottom>
      <diagonal/>
    </border>
    <border>
      <left style="thin">
        <color theme="6" tint="0.59996337778862885"/>
      </left>
      <right style="thin">
        <color theme="6" tint="0.59996337778862885"/>
      </right>
      <top style="thin">
        <color theme="6" tint="0.59996337778862885"/>
      </top>
      <bottom style="thin">
        <color theme="6" tint="0.59996337778862885"/>
      </bottom>
      <diagonal/>
    </border>
    <border>
      <left/>
      <right style="thin">
        <color theme="6" tint="0.59996337778862885"/>
      </right>
      <top style="thin">
        <color theme="6" tint="0.59996337778862885"/>
      </top>
      <bottom style="thin">
        <color theme="6" tint="0.59996337778862885"/>
      </bottom>
      <diagonal/>
    </border>
    <border>
      <left style="thin">
        <color theme="6" tint="0.59996337778862885"/>
      </left>
      <right style="thin">
        <color theme="4" tint="-0.249977111117893"/>
      </right>
      <top style="thin">
        <color theme="6" tint="0.59996337778862885"/>
      </top>
      <bottom style="thin">
        <color theme="6" tint="0.59996337778862885"/>
      </bottom>
      <diagonal/>
    </border>
    <border diagonalUp="1" diagonalDown="1">
      <left style="thin">
        <color theme="2" tint="-0.499984740745262"/>
      </left>
      <right style="medium">
        <color indexed="64"/>
      </right>
      <top style="thin">
        <color theme="2" tint="-0.499984740745262"/>
      </top>
      <bottom style="thin">
        <color theme="2" tint="-0.499984740745262"/>
      </bottom>
      <diagonal style="thin">
        <color theme="4" tint="0.39994506668294322"/>
      </diagonal>
    </border>
    <border diagonalUp="1" diagonalDown="1">
      <left style="thin">
        <color theme="2" tint="-0.499984740745262"/>
      </left>
      <right style="thin">
        <color theme="2" tint="-0.499984740745262"/>
      </right>
      <top style="thin">
        <color theme="2" tint="-0.499984740745262"/>
      </top>
      <bottom style="thin">
        <color theme="2" tint="-0.499984740745262"/>
      </bottom>
      <diagonal style="thin">
        <color theme="4" tint="0.39994506668294322"/>
      </diagonal>
    </border>
    <border>
      <left/>
      <right/>
      <top style="thin">
        <color theme="8" tint="0.39997558519241921"/>
      </top>
      <bottom style="thin">
        <color theme="8" tint="0.39997558519241921"/>
      </bottom>
      <diagonal/>
    </border>
  </borders>
  <cellStyleXfs count="7">
    <xf numFmtId="0" fontId="0" fillId="0" borderId="0"/>
    <xf numFmtId="0" fontId="2" fillId="0" borderId="0">
      <alignment vertical="center"/>
    </xf>
    <xf numFmtId="0" fontId="3" fillId="0" borderId="0" applyNumberFormat="0" applyProtection="0">
      <alignment vertical="center"/>
    </xf>
    <xf numFmtId="0" fontId="4" fillId="0" borderId="0" applyNumberFormat="0" applyProtection="0">
      <alignment vertical="center"/>
    </xf>
    <xf numFmtId="9" fontId="16" fillId="0" borderId="0" applyFont="0" applyFill="0" applyBorder="0" applyAlignment="0" applyProtection="0"/>
    <xf numFmtId="44" fontId="16" fillId="0" borderId="0" applyFont="0" applyFill="0" applyBorder="0" applyAlignment="0" applyProtection="0"/>
    <xf numFmtId="165" fontId="16" fillId="0" borderId="0" applyFont="0" applyFill="0" applyBorder="0" applyAlignment="0" applyProtection="0"/>
  </cellStyleXfs>
  <cellXfs count="642">
    <xf numFmtId="0" fontId="0" fillId="0" borderId="0" xfId="0"/>
    <xf numFmtId="0" fontId="0" fillId="0" borderId="0" xfId="0" applyProtection="1">
      <protection hidden="1"/>
    </xf>
    <xf numFmtId="0" fontId="0" fillId="0" borderId="0" xfId="0" applyProtection="1">
      <protection locked="0" hidden="1"/>
    </xf>
    <xf numFmtId="0" fontId="2" fillId="0" borderId="0" xfId="1" applyProtection="1">
      <alignment vertical="center"/>
      <protection locked="0" hidden="1"/>
    </xf>
    <xf numFmtId="0" fontId="3" fillId="0" borderId="0" xfId="2" applyProtection="1">
      <alignment vertical="center"/>
      <protection locked="0" hidden="1"/>
    </xf>
    <xf numFmtId="0" fontId="6" fillId="0" borderId="0" xfId="0" applyFont="1" applyProtection="1">
      <protection locked="0" hidden="1"/>
    </xf>
    <xf numFmtId="0" fontId="10" fillId="0" borderId="0" xfId="0" applyFont="1" applyBorder="1" applyAlignment="1" applyProtection="1">
      <alignment horizontal="center"/>
      <protection locked="0" hidden="1"/>
    </xf>
    <xf numFmtId="0" fontId="0" fillId="0" borderId="0" xfId="0" applyBorder="1" applyAlignment="1" applyProtection="1">
      <alignment horizontal="center"/>
      <protection locked="0" hidden="1"/>
    </xf>
    <xf numFmtId="0" fontId="1" fillId="0" borderId="0" xfId="0" applyFont="1" applyAlignment="1" applyProtection="1">
      <alignment horizontal="center"/>
      <protection locked="0" hidden="1"/>
    </xf>
    <xf numFmtId="0" fontId="5" fillId="0" borderId="0" xfId="0" applyFont="1" applyFill="1" applyBorder="1" applyAlignment="1" applyProtection="1">
      <alignment vertical="center" wrapText="1"/>
      <protection locked="0" hidden="1"/>
    </xf>
    <xf numFmtId="0" fontId="12" fillId="0" borderId="0" xfId="0" applyFont="1" applyProtection="1">
      <protection locked="0" hidden="1"/>
    </xf>
    <xf numFmtId="0" fontId="0" fillId="0" borderId="0" xfId="0" applyFill="1" applyBorder="1" applyProtection="1">
      <protection locked="0" hidden="1"/>
    </xf>
    <xf numFmtId="0" fontId="7" fillId="0" borderId="0" xfId="0" applyFont="1" applyFill="1" applyProtection="1">
      <protection locked="0" hidden="1"/>
    </xf>
    <xf numFmtId="0" fontId="0" fillId="0" borderId="0" xfId="0" applyFill="1" applyProtection="1">
      <protection locked="0" hidden="1"/>
    </xf>
    <xf numFmtId="0" fontId="2" fillId="0" borderId="0" xfId="1" applyFill="1" applyBorder="1" applyAlignment="1" applyProtection="1">
      <alignment horizontal="center" vertical="center"/>
      <protection locked="0" hidden="1"/>
    </xf>
    <xf numFmtId="0" fontId="27" fillId="0" borderId="1" xfId="0" applyFont="1" applyBorder="1" applyAlignment="1" applyProtection="1">
      <alignment vertical="center"/>
      <protection locked="0"/>
    </xf>
    <xf numFmtId="0" fontId="27" fillId="0" borderId="1" xfId="0" applyFont="1" applyBorder="1" applyAlignment="1" applyProtection="1">
      <alignment horizontal="left" vertical="center"/>
      <protection locked="0"/>
    </xf>
    <xf numFmtId="0" fontId="8" fillId="10" borderId="4" xfId="2" applyFont="1" applyFill="1" applyBorder="1" applyAlignment="1" applyProtection="1">
      <alignment horizontal="left" vertical="center" wrapText="1"/>
      <protection locked="0" hidden="1"/>
    </xf>
    <xf numFmtId="0" fontId="24" fillId="10" borderId="10" xfId="0" applyFont="1" applyFill="1" applyBorder="1" applyAlignment="1" applyProtection="1">
      <alignment vertical="center" wrapText="1"/>
      <protection locked="0" hidden="1"/>
    </xf>
    <xf numFmtId="0" fontId="24" fillId="10" borderId="11" xfId="0" applyFont="1" applyFill="1" applyBorder="1" applyAlignment="1" applyProtection="1">
      <alignment horizontal="center" vertical="center" wrapText="1"/>
      <protection locked="0" hidden="1"/>
    </xf>
    <xf numFmtId="0" fontId="24" fillId="10" borderId="12" xfId="0" applyFont="1" applyFill="1" applyBorder="1" applyAlignment="1" applyProtection="1">
      <alignment horizontal="center" vertical="center" wrapText="1"/>
      <protection locked="0" hidden="1"/>
    </xf>
    <xf numFmtId="0" fontId="5" fillId="10" borderId="8" xfId="0" applyFont="1" applyFill="1" applyBorder="1" applyAlignment="1" applyProtection="1">
      <alignment vertical="top" wrapText="1"/>
      <protection locked="0" hidden="1"/>
    </xf>
    <xf numFmtId="0" fontId="27" fillId="10" borderId="8" xfId="0" applyFont="1" applyFill="1" applyBorder="1" applyProtection="1">
      <protection hidden="1"/>
    </xf>
    <xf numFmtId="0" fontId="27" fillId="0" borderId="16" xfId="0" applyFont="1" applyBorder="1" applyAlignment="1" applyProtection="1">
      <alignment horizontal="left" vertical="center"/>
      <protection locked="0"/>
    </xf>
    <xf numFmtId="44" fontId="27" fillId="0" borderId="1" xfId="5" applyFont="1" applyBorder="1" applyAlignment="1" applyProtection="1">
      <alignment vertical="center"/>
      <protection locked="0"/>
    </xf>
    <xf numFmtId="44" fontId="27" fillId="0" borderId="16" xfId="5" applyFont="1" applyBorder="1" applyAlignment="1" applyProtection="1">
      <alignment vertical="center"/>
      <protection locked="0"/>
    </xf>
    <xf numFmtId="0" fontId="27" fillId="0" borderId="16" xfId="0" applyFont="1" applyBorder="1" applyAlignment="1" applyProtection="1">
      <alignment vertical="center"/>
      <protection locked="0"/>
    </xf>
    <xf numFmtId="0" fontId="9" fillId="0" borderId="0" xfId="2" applyFont="1" applyFill="1" applyBorder="1" applyAlignment="1" applyProtection="1">
      <alignment horizontal="left" vertical="center"/>
      <protection locked="0" hidden="1"/>
    </xf>
    <xf numFmtId="0" fontId="20" fillId="0" borderId="0" xfId="2" applyFont="1" applyFill="1" applyBorder="1" applyAlignment="1" applyProtection="1">
      <alignment horizontal="left" vertical="center" wrapText="1"/>
      <protection locked="0"/>
    </xf>
    <xf numFmtId="15" fontId="20" fillId="0" borderId="0" xfId="2" applyNumberFormat="1" applyFont="1" applyFill="1" applyBorder="1" applyAlignment="1" applyProtection="1">
      <alignment horizontal="left" vertical="center" wrapText="1"/>
      <protection locked="0"/>
    </xf>
    <xf numFmtId="0" fontId="20" fillId="0" borderId="0" xfId="2" applyFont="1" applyFill="1" applyBorder="1" applyAlignment="1" applyProtection="1">
      <alignment horizontal="left" vertical="center" wrapText="1"/>
      <protection locked="0" hidden="1"/>
    </xf>
    <xf numFmtId="0" fontId="3" fillId="0" borderId="0" xfId="2" applyFill="1" applyBorder="1" applyProtection="1">
      <alignment vertical="center"/>
      <protection locked="0" hidden="1"/>
    </xf>
    <xf numFmtId="0" fontId="20" fillId="0" borderId="0" xfId="2" applyFont="1" applyFill="1" applyBorder="1" applyAlignment="1" applyProtection="1">
      <alignment horizontal="center" vertical="center" wrapText="1"/>
      <protection locked="0" hidden="1"/>
    </xf>
    <xf numFmtId="44" fontId="25" fillId="0" borderId="0" xfId="5"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0" fillId="0" borderId="0" xfId="0" applyAlignment="1">
      <alignment wrapText="1"/>
    </xf>
    <xf numFmtId="0" fontId="23" fillId="0" borderId="0" xfId="0" applyFont="1" applyFill="1" applyBorder="1" applyAlignment="1" applyProtection="1">
      <alignment vertical="center"/>
      <protection locked="0" hidden="1"/>
    </xf>
    <xf numFmtId="0" fontId="8" fillId="0" borderId="0" xfId="0" applyFont="1" applyFill="1" applyBorder="1" applyAlignment="1" applyProtection="1">
      <alignment horizontal="center" vertical="center" wrapText="1"/>
      <protection locked="0" hidden="1"/>
    </xf>
    <xf numFmtId="0" fontId="17" fillId="0" borderId="0" xfId="0" applyFont="1" applyFill="1" applyBorder="1" applyAlignment="1" applyProtection="1">
      <alignment vertical="center" wrapText="1"/>
      <protection hidden="1"/>
    </xf>
    <xf numFmtId="44" fontId="8" fillId="0" borderId="0" xfId="5" applyFont="1" applyFill="1" applyBorder="1" applyAlignment="1" applyProtection="1">
      <alignment horizontal="center" vertical="top" wrapText="1"/>
      <protection hidden="1"/>
    </xf>
    <xf numFmtId="0" fontId="17" fillId="0" borderId="0" xfId="0" applyFont="1" applyFill="1" applyBorder="1" applyAlignment="1" applyProtection="1">
      <alignment wrapText="1"/>
      <protection hidden="1"/>
    </xf>
    <xf numFmtId="44" fontId="8" fillId="0" borderId="0" xfId="5" applyFont="1" applyFill="1" applyBorder="1" applyProtection="1">
      <protection hidden="1"/>
    </xf>
    <xf numFmtId="44" fontId="17" fillId="0" borderId="0" xfId="5" applyFont="1" applyFill="1" applyBorder="1" applyProtection="1">
      <protection hidden="1"/>
    </xf>
    <xf numFmtId="44" fontId="17" fillId="0" borderId="0" xfId="4" applyNumberFormat="1" applyFont="1" applyFill="1" applyBorder="1" applyAlignment="1" applyProtection="1">
      <alignment horizontal="right"/>
      <protection hidden="1"/>
    </xf>
    <xf numFmtId="0" fontId="14" fillId="14" borderId="1" xfId="0" applyFont="1" applyFill="1" applyBorder="1" applyAlignment="1" applyProtection="1">
      <alignment horizontal="center" vertical="center" wrapText="1"/>
      <protection locked="0" hidden="1"/>
    </xf>
    <xf numFmtId="0" fontId="14" fillId="15" borderId="1" xfId="0" applyFont="1" applyFill="1" applyBorder="1" applyAlignment="1" applyProtection="1">
      <alignment horizontal="center" vertical="center" wrapText="1"/>
      <protection locked="0" hidden="1"/>
    </xf>
    <xf numFmtId="0" fontId="25" fillId="14" borderId="1" xfId="0" applyFont="1" applyFill="1" applyBorder="1" applyAlignment="1" applyProtection="1">
      <alignment horizontal="center" vertical="center" wrapText="1"/>
      <protection locked="0" hidden="1"/>
    </xf>
    <xf numFmtId="0" fontId="25" fillId="15" borderId="1" xfId="0" applyFont="1" applyFill="1" applyBorder="1" applyAlignment="1" applyProtection="1">
      <alignment horizontal="center" vertical="center" wrapText="1"/>
      <protection locked="0" hidden="1"/>
    </xf>
    <xf numFmtId="0" fontId="0" fillId="0" borderId="0" xfId="0" applyFill="1" applyProtection="1">
      <protection hidden="1"/>
    </xf>
    <xf numFmtId="0" fontId="8" fillId="0" borderId="0" xfId="0" applyFont="1" applyFill="1" applyBorder="1" applyAlignment="1" applyProtection="1">
      <alignment vertical="center" wrapText="1"/>
      <protection hidden="1"/>
    </xf>
    <xf numFmtId="0" fontId="8" fillId="10" borderId="1" xfId="0" applyFont="1" applyFill="1" applyBorder="1" applyAlignment="1" applyProtection="1">
      <alignment horizontal="right" vertical="center" wrapText="1"/>
      <protection hidden="1"/>
    </xf>
    <xf numFmtId="0" fontId="14" fillId="0" borderId="0" xfId="0" applyFont="1" applyFill="1" applyBorder="1" applyAlignment="1" applyProtection="1">
      <alignment vertical="top"/>
      <protection locked="0" hidden="1"/>
    </xf>
    <xf numFmtId="0" fontId="29" fillId="0" borderId="0" xfId="0" applyFont="1" applyAlignment="1">
      <alignment vertical="top" wrapText="1"/>
    </xf>
    <xf numFmtId="0" fontId="29" fillId="20" borderId="0" xfId="0" applyFont="1" applyFill="1" applyAlignment="1">
      <alignment vertical="top" wrapText="1"/>
    </xf>
    <xf numFmtId="0" fontId="17" fillId="16" borderId="2" xfId="0" applyFont="1" applyFill="1" applyBorder="1" applyAlignment="1" applyProtection="1">
      <alignment vertical="center" wrapText="1"/>
      <protection hidden="1"/>
    </xf>
    <xf numFmtId="0" fontId="25" fillId="15" borderId="14" xfId="0" applyFont="1" applyFill="1" applyBorder="1" applyAlignment="1" applyProtection="1">
      <alignment horizontal="center" vertical="center" wrapText="1"/>
      <protection locked="0" hidden="1"/>
    </xf>
    <xf numFmtId="0" fontId="17" fillId="16" borderId="31" xfId="0" applyFont="1" applyFill="1" applyBorder="1" applyAlignment="1" applyProtection="1">
      <alignment vertical="center" wrapText="1"/>
      <protection hidden="1"/>
    </xf>
    <xf numFmtId="0" fontId="17" fillId="16" borderId="30" xfId="0" applyFont="1" applyFill="1" applyBorder="1" applyAlignment="1" applyProtection="1">
      <alignment vertical="center" wrapText="1"/>
      <protection hidden="1"/>
    </xf>
    <xf numFmtId="0" fontId="8" fillId="10" borderId="39" xfId="0" applyFont="1" applyFill="1" applyBorder="1" applyAlignment="1" applyProtection="1">
      <alignment vertical="center" wrapText="1"/>
      <protection hidden="1"/>
    </xf>
    <xf numFmtId="44" fontId="24" fillId="10" borderId="40" xfId="5" applyFont="1" applyFill="1" applyBorder="1" applyAlignment="1" applyProtection="1">
      <alignment vertical="center" wrapText="1"/>
    </xf>
    <xf numFmtId="0" fontId="0" fillId="0" borderId="0" xfId="0" applyProtection="1">
      <protection locked="0"/>
    </xf>
    <xf numFmtId="0" fontId="0" fillId="10" borderId="0" xfId="0" applyFill="1"/>
    <xf numFmtId="0" fontId="40" fillId="0" borderId="0" xfId="0" applyFont="1"/>
    <xf numFmtId="167" fontId="40" fillId="22" borderId="43" xfId="0" applyNumberFormat="1" applyFont="1" applyFill="1" applyBorder="1" applyAlignment="1" applyProtection="1">
      <alignment horizontal="center" vertical="center"/>
      <protection locked="0"/>
    </xf>
    <xf numFmtId="168" fontId="40" fillId="22" borderId="44" xfId="0" applyNumberFormat="1" applyFont="1" applyFill="1" applyBorder="1" applyAlignment="1" applyProtection="1">
      <alignment horizontal="center" vertical="center"/>
      <protection locked="0"/>
    </xf>
    <xf numFmtId="167" fontId="40" fillId="23" borderId="45" xfId="0" applyNumberFormat="1" applyFont="1" applyFill="1" applyBorder="1" applyAlignment="1" applyProtection="1">
      <alignment horizontal="center" vertical="center"/>
      <protection hidden="1"/>
    </xf>
    <xf numFmtId="164" fontId="40" fillId="23" borderId="46" xfId="0" applyNumberFormat="1" applyFont="1" applyFill="1" applyBorder="1" applyAlignment="1" applyProtection="1">
      <alignment horizontal="center" vertical="center"/>
      <protection hidden="1"/>
    </xf>
    <xf numFmtId="0" fontId="44" fillId="10" borderId="0" xfId="0" applyFont="1" applyFill="1" applyAlignment="1">
      <alignment vertical="center" textRotation="90" wrapText="1"/>
    </xf>
    <xf numFmtId="167" fontId="40" fillId="18" borderId="48" xfId="0" applyNumberFormat="1" applyFont="1" applyFill="1" applyBorder="1" applyAlignment="1" applyProtection="1">
      <alignment horizontal="center" vertical="center"/>
      <protection locked="0"/>
    </xf>
    <xf numFmtId="167" fontId="40" fillId="18" borderId="49" xfId="0" applyNumberFormat="1" applyFont="1" applyFill="1" applyBorder="1" applyAlignment="1" applyProtection="1">
      <alignment horizontal="center" vertical="center"/>
      <protection hidden="1"/>
    </xf>
    <xf numFmtId="167" fontId="40" fillId="18" borderId="50" xfId="0" applyNumberFormat="1" applyFont="1" applyFill="1" applyBorder="1" applyAlignment="1" applyProtection="1">
      <alignment horizontal="center" vertical="center"/>
      <protection locked="0"/>
    </xf>
    <xf numFmtId="167" fontId="40" fillId="18" borderId="51" xfId="0" applyNumberFormat="1" applyFont="1" applyFill="1" applyBorder="1" applyAlignment="1" applyProtection="1">
      <alignment horizontal="center" vertical="center"/>
      <protection hidden="1"/>
    </xf>
    <xf numFmtId="167" fontId="40" fillId="13" borderId="50" xfId="0" applyNumberFormat="1" applyFont="1" applyFill="1" applyBorder="1" applyAlignment="1" applyProtection="1">
      <alignment horizontal="center" vertical="center"/>
      <protection hidden="1"/>
    </xf>
    <xf numFmtId="0" fontId="8" fillId="10" borderId="0" xfId="0" applyFont="1" applyFill="1" applyAlignment="1">
      <alignment vertical="center" textRotation="90"/>
    </xf>
    <xf numFmtId="167" fontId="40" fillId="18" borderId="52" xfId="0" applyNumberFormat="1" applyFont="1" applyFill="1" applyBorder="1" applyAlignment="1" applyProtection="1">
      <alignment horizontal="center" vertical="center"/>
      <protection locked="0"/>
    </xf>
    <xf numFmtId="167" fontId="40" fillId="18" borderId="53" xfId="0" applyNumberFormat="1" applyFont="1" applyFill="1" applyBorder="1" applyAlignment="1" applyProtection="1">
      <alignment horizontal="center" vertical="center"/>
      <protection hidden="1"/>
    </xf>
    <xf numFmtId="167" fontId="40" fillId="18" borderId="43" xfId="0" applyNumberFormat="1" applyFont="1" applyFill="1" applyBorder="1" applyAlignment="1" applyProtection="1">
      <alignment horizontal="center" vertical="center"/>
      <protection locked="0"/>
    </xf>
    <xf numFmtId="167" fontId="40" fillId="18" borderId="54" xfId="0" applyNumberFormat="1" applyFont="1" applyFill="1" applyBorder="1" applyAlignment="1" applyProtection="1">
      <alignment horizontal="center" vertical="center"/>
      <protection hidden="1"/>
    </xf>
    <xf numFmtId="167" fontId="40" fillId="13" borderId="43" xfId="0" applyNumberFormat="1" applyFont="1" applyFill="1" applyBorder="1" applyAlignment="1" applyProtection="1">
      <alignment horizontal="center" vertical="center"/>
      <protection hidden="1"/>
    </xf>
    <xf numFmtId="164" fontId="40" fillId="13" borderId="54" xfId="0" applyNumberFormat="1" applyFont="1" applyFill="1" applyBorder="1" applyAlignment="1" applyProtection="1">
      <alignment horizontal="center" vertical="center"/>
      <protection hidden="1"/>
    </xf>
    <xf numFmtId="0" fontId="40" fillId="0" borderId="0" xfId="0" applyFont="1" applyAlignment="1">
      <alignment horizontal="left" vertical="top"/>
    </xf>
    <xf numFmtId="0" fontId="0" fillId="0" borderId="0" xfId="0" applyAlignment="1">
      <alignment horizontal="left" vertical="top"/>
    </xf>
    <xf numFmtId="0" fontId="45" fillId="0" borderId="0" xfId="0" applyFont="1"/>
    <xf numFmtId="0" fontId="39" fillId="0" borderId="0" xfId="0" applyFont="1" applyAlignment="1">
      <alignment horizontal="left" vertical="top"/>
    </xf>
    <xf numFmtId="167" fontId="40" fillId="25" borderId="56" xfId="0" applyNumberFormat="1" applyFont="1" applyFill="1" applyBorder="1" applyAlignment="1" applyProtection="1">
      <alignment horizontal="center" vertical="center"/>
      <protection locked="0"/>
    </xf>
    <xf numFmtId="167" fontId="40" fillId="25" borderId="57" xfId="0" applyNumberFormat="1" applyFont="1" applyFill="1" applyBorder="1" applyAlignment="1" applyProtection="1">
      <alignment horizontal="center" vertical="center"/>
      <protection hidden="1"/>
    </xf>
    <xf numFmtId="167" fontId="40" fillId="25" borderId="50" xfId="0" applyNumberFormat="1" applyFont="1" applyFill="1" applyBorder="1" applyAlignment="1" applyProtection="1">
      <alignment horizontal="center" vertical="center"/>
      <protection locked="0"/>
    </xf>
    <xf numFmtId="167" fontId="40" fillId="25" borderId="58" xfId="0" applyNumberFormat="1" applyFont="1" applyFill="1" applyBorder="1" applyAlignment="1" applyProtection="1">
      <alignment horizontal="center" vertical="center"/>
      <protection hidden="1"/>
    </xf>
    <xf numFmtId="167" fontId="40" fillId="26" borderId="50" xfId="0" applyNumberFormat="1" applyFont="1" applyFill="1" applyBorder="1" applyAlignment="1" applyProtection="1">
      <alignment horizontal="center" vertical="center"/>
      <protection hidden="1"/>
    </xf>
    <xf numFmtId="164" fontId="40" fillId="26" borderId="58" xfId="0" applyNumberFormat="1" applyFont="1" applyFill="1" applyBorder="1" applyAlignment="1" applyProtection="1">
      <alignment horizontal="center" vertical="center"/>
      <protection hidden="1"/>
    </xf>
    <xf numFmtId="167" fontId="40" fillId="25" borderId="52" xfId="0" applyNumberFormat="1" applyFont="1" applyFill="1" applyBorder="1" applyAlignment="1" applyProtection="1">
      <alignment horizontal="center" vertical="center"/>
      <protection locked="0"/>
    </xf>
    <xf numFmtId="167" fontId="40" fillId="25" borderId="59" xfId="0" applyNumberFormat="1" applyFont="1" applyFill="1" applyBorder="1" applyAlignment="1" applyProtection="1">
      <alignment horizontal="center" vertical="center"/>
      <protection hidden="1"/>
    </xf>
    <xf numFmtId="167" fontId="40" fillId="25" borderId="43" xfId="0" applyNumberFormat="1" applyFont="1" applyFill="1" applyBorder="1" applyAlignment="1" applyProtection="1">
      <alignment horizontal="center" vertical="center"/>
      <protection locked="0"/>
    </xf>
    <xf numFmtId="167" fontId="40" fillId="25" borderId="60" xfId="0" applyNumberFormat="1" applyFont="1" applyFill="1" applyBorder="1" applyAlignment="1" applyProtection="1">
      <alignment horizontal="center" vertical="center"/>
      <protection hidden="1"/>
    </xf>
    <xf numFmtId="167" fontId="40" fillId="26" borderId="43" xfId="0" applyNumberFormat="1" applyFont="1" applyFill="1" applyBorder="1" applyAlignment="1" applyProtection="1">
      <alignment horizontal="center" vertical="center"/>
      <protection hidden="1"/>
    </xf>
    <xf numFmtId="164" fontId="40" fillId="26" borderId="60" xfId="0" applyNumberFormat="1" applyFont="1" applyFill="1" applyBorder="1" applyAlignment="1" applyProtection="1">
      <alignment horizontal="center" vertical="center"/>
      <protection hidden="1"/>
    </xf>
    <xf numFmtId="167" fontId="40" fillId="8" borderId="61" xfId="0" applyNumberFormat="1" applyFont="1" applyFill="1" applyBorder="1" applyAlignment="1" applyProtection="1">
      <alignment horizontal="center" vertical="center"/>
      <protection locked="0"/>
    </xf>
    <xf numFmtId="167" fontId="40" fillId="8" borderId="62" xfId="0" applyNumberFormat="1" applyFont="1" applyFill="1" applyBorder="1" applyAlignment="1" applyProtection="1">
      <alignment horizontal="center" vertical="center"/>
      <protection hidden="1"/>
    </xf>
    <xf numFmtId="167" fontId="40" fillId="8" borderId="43" xfId="0" applyNumberFormat="1" applyFont="1" applyFill="1" applyBorder="1" applyAlignment="1" applyProtection="1">
      <alignment horizontal="center" vertical="center"/>
      <protection locked="0"/>
    </xf>
    <xf numFmtId="167" fontId="40" fillId="4" borderId="43" xfId="0" applyNumberFormat="1" applyFont="1" applyFill="1" applyBorder="1" applyAlignment="1" applyProtection="1">
      <alignment horizontal="center" vertical="center"/>
      <protection hidden="1"/>
    </xf>
    <xf numFmtId="164" fontId="40" fillId="4" borderId="62" xfId="0" applyNumberFormat="1" applyFont="1" applyFill="1" applyBorder="1" applyAlignment="1" applyProtection="1">
      <alignment horizontal="center" vertical="center"/>
      <protection hidden="1"/>
    </xf>
    <xf numFmtId="0" fontId="40" fillId="0" borderId="64" xfId="0" applyFont="1" applyBorder="1"/>
    <xf numFmtId="164" fontId="47" fillId="10" borderId="0" xfId="0" applyNumberFormat="1" applyFont="1" applyFill="1"/>
    <xf numFmtId="0" fontId="1" fillId="0" borderId="0" xfId="0" applyFont="1" applyAlignment="1" applyProtection="1">
      <alignment vertical="top" wrapText="1"/>
      <protection locked="0"/>
    </xf>
    <xf numFmtId="0" fontId="0" fillId="0" borderId="0" xfId="0" applyFont="1" applyFill="1" applyBorder="1" applyAlignment="1" applyProtection="1">
      <alignment vertical="center"/>
      <protection hidden="1"/>
    </xf>
    <xf numFmtId="0" fontId="15" fillId="0" borderId="0" xfId="0" applyFont="1" applyFill="1" applyBorder="1" applyAlignment="1" applyProtection="1">
      <alignment vertical="center"/>
      <protection hidden="1"/>
    </xf>
    <xf numFmtId="0" fontId="0" fillId="0" borderId="0" xfId="0" applyAlignment="1">
      <alignment vertical="center"/>
    </xf>
    <xf numFmtId="0" fontId="0" fillId="0" borderId="0" xfId="0" applyFill="1"/>
    <xf numFmtId="0" fontId="29" fillId="0" borderId="0" xfId="0" applyFont="1" applyFill="1" applyAlignment="1">
      <alignment vertical="top" wrapText="1"/>
    </xf>
    <xf numFmtId="0" fontId="27" fillId="0" borderId="13" xfId="0" applyFont="1" applyBorder="1" applyAlignment="1" applyProtection="1">
      <alignment horizontal="left" vertical="center" wrapText="1"/>
      <protection locked="0"/>
    </xf>
    <xf numFmtId="0" fontId="27" fillId="0" borderId="15" xfId="0" applyFont="1" applyBorder="1" applyAlignment="1" applyProtection="1">
      <alignment horizontal="left" vertical="center" wrapText="1"/>
      <protection locked="0"/>
    </xf>
    <xf numFmtId="0" fontId="29" fillId="10" borderId="10" xfId="0" applyFont="1" applyFill="1" applyBorder="1" applyAlignment="1">
      <alignment horizontal="center" vertical="center" wrapText="1"/>
    </xf>
    <xf numFmtId="0" fontId="29" fillId="10" borderId="76" xfId="0" applyFont="1" applyFill="1" applyBorder="1" applyAlignment="1" applyProtection="1">
      <alignment horizontal="center" vertical="center" wrapText="1"/>
      <protection hidden="1"/>
    </xf>
    <xf numFmtId="0" fontId="29" fillId="10" borderId="11" xfId="0" applyFont="1" applyFill="1" applyBorder="1" applyAlignment="1">
      <alignment horizontal="center" vertical="center" wrapText="1"/>
    </xf>
    <xf numFmtId="0" fontId="29" fillId="10" borderId="12" xfId="0" applyFont="1" applyFill="1" applyBorder="1" applyAlignment="1">
      <alignment horizontal="center" vertical="center" wrapText="1"/>
    </xf>
    <xf numFmtId="0" fontId="0" fillId="0" borderId="0" xfId="0" applyAlignment="1">
      <alignment horizontal="left" vertical="center" wrapText="1"/>
    </xf>
    <xf numFmtId="0" fontId="0" fillId="13" borderId="0" xfId="0" applyFill="1" applyAlignment="1">
      <alignment wrapText="1"/>
    </xf>
    <xf numFmtId="0" fontId="0" fillId="8" borderId="0" xfId="0" applyFill="1" applyAlignment="1">
      <alignment wrapText="1"/>
    </xf>
    <xf numFmtId="0" fontId="0" fillId="0" borderId="0" xfId="0" applyAlignment="1" applyProtection="1">
      <alignment horizontal="left" vertical="center"/>
      <protection hidden="1"/>
    </xf>
    <xf numFmtId="0" fontId="0" fillId="0" borderId="0" xfId="0" applyAlignment="1">
      <alignment horizontal="left" vertical="center"/>
    </xf>
    <xf numFmtId="0" fontId="0" fillId="11" borderId="0" xfId="0" applyFill="1" applyAlignment="1">
      <alignment horizontal="left" vertical="center" wrapText="1"/>
    </xf>
    <xf numFmtId="0" fontId="0" fillId="8" borderId="0" xfId="0" applyFill="1" applyAlignment="1">
      <alignment horizontal="left" vertical="center" wrapText="1"/>
    </xf>
    <xf numFmtId="0" fontId="0" fillId="8" borderId="0" xfId="0" applyFill="1"/>
    <xf numFmtId="0" fontId="21" fillId="10" borderId="15" xfId="0" applyFont="1" applyFill="1" applyBorder="1" applyAlignment="1">
      <alignment vertical="center"/>
    </xf>
    <xf numFmtId="0" fontId="21" fillId="10" borderId="77" xfId="0" applyFont="1" applyFill="1" applyBorder="1" applyAlignment="1">
      <alignment vertical="center"/>
    </xf>
    <xf numFmtId="0" fontId="21" fillId="10" borderId="16" xfId="0" applyFont="1" applyFill="1" applyBorder="1" applyAlignment="1">
      <alignment vertical="center"/>
    </xf>
    <xf numFmtId="0" fontId="5" fillId="10" borderId="2" xfId="0" applyFont="1" applyFill="1" applyBorder="1" applyAlignment="1">
      <alignment vertical="center"/>
    </xf>
    <xf numFmtId="0" fontId="29" fillId="10" borderId="76" xfId="0" applyFont="1" applyFill="1" applyBorder="1" applyAlignment="1">
      <alignment horizontal="center" vertical="center" wrapText="1"/>
    </xf>
    <xf numFmtId="0" fontId="5" fillId="10" borderId="76" xfId="0" applyFont="1" applyFill="1" applyBorder="1" applyAlignment="1" applyProtection="1">
      <alignment horizontal="center" vertical="center" wrapText="1"/>
      <protection hidden="1"/>
    </xf>
    <xf numFmtId="0" fontId="5" fillId="10" borderId="12" xfId="0" applyFont="1" applyFill="1" applyBorder="1" applyAlignment="1" applyProtection="1">
      <alignment horizontal="center" vertical="center" wrapText="1"/>
      <protection hidden="1"/>
    </xf>
    <xf numFmtId="0" fontId="5" fillId="10" borderId="31" xfId="0" applyFont="1" applyFill="1" applyBorder="1" applyAlignment="1">
      <alignment vertical="center"/>
    </xf>
    <xf numFmtId="0" fontId="0" fillId="0" borderId="13" xfId="0" applyFont="1" applyBorder="1" applyAlignment="1" applyProtection="1">
      <alignment horizontal="left" vertical="center" wrapText="1"/>
      <protection locked="0"/>
    </xf>
    <xf numFmtId="0" fontId="0" fillId="0" borderId="13" xfId="0" applyBorder="1" applyAlignment="1">
      <alignment vertical="center"/>
    </xf>
    <xf numFmtId="0" fontId="0" fillId="0" borderId="1" xfId="0" applyBorder="1" applyAlignment="1">
      <alignment vertical="center"/>
    </xf>
    <xf numFmtId="44" fontId="27" fillId="7" borderId="2" xfId="5" applyFont="1" applyFill="1" applyBorder="1" applyAlignment="1" applyProtection="1">
      <alignment vertical="center"/>
    </xf>
    <xf numFmtId="44" fontId="27" fillId="7" borderId="30" xfId="5" applyFont="1" applyFill="1" applyBorder="1" applyAlignment="1" applyProtection="1">
      <alignment vertical="center"/>
    </xf>
    <xf numFmtId="0" fontId="0" fillId="0" borderId="1" xfId="0" applyBorder="1" applyAlignment="1">
      <alignment horizontal="center" vertical="center"/>
    </xf>
    <xf numFmtId="44" fontId="0" fillId="0" borderId="1" xfId="5" applyFont="1" applyBorder="1" applyAlignment="1">
      <alignment horizontal="center" vertical="center"/>
    </xf>
    <xf numFmtId="44" fontId="5" fillId="10" borderId="2" xfId="5" applyFont="1" applyFill="1" applyBorder="1" applyAlignment="1" applyProtection="1">
      <alignment horizontal="center" vertical="center"/>
    </xf>
    <xf numFmtId="164" fontId="8" fillId="10" borderId="2" xfId="0" applyNumberFormat="1" applyFont="1" applyFill="1" applyBorder="1" applyAlignment="1">
      <alignment horizontal="center" vertical="center"/>
    </xf>
    <xf numFmtId="44" fontId="8" fillId="10" borderId="2" xfId="5" applyFont="1" applyFill="1" applyBorder="1" applyAlignment="1" applyProtection="1">
      <alignment vertical="center"/>
    </xf>
    <xf numFmtId="44" fontId="8" fillId="10" borderId="30" xfId="5" applyFont="1" applyFill="1" applyBorder="1" applyAlignment="1" applyProtection="1">
      <alignment vertical="center"/>
    </xf>
    <xf numFmtId="0" fontId="32" fillId="0" borderId="0" xfId="2" applyFont="1" applyFill="1" applyAlignment="1" applyProtection="1">
      <alignment horizontal="left" vertical="center" wrapText="1"/>
      <protection hidden="1"/>
    </xf>
    <xf numFmtId="0" fontId="36" fillId="0" borderId="0" xfId="2" applyFont="1" applyBorder="1" applyAlignment="1" applyProtection="1">
      <alignment horizontal="left" vertical="center"/>
      <protection locked="0" hidden="1"/>
    </xf>
    <xf numFmtId="0" fontId="35" fillId="0" borderId="0" xfId="0" applyFont="1" applyBorder="1" applyAlignment="1">
      <alignment vertical="center"/>
    </xf>
    <xf numFmtId="0" fontId="3" fillId="0" borderId="0" xfId="2" applyFill="1" applyProtection="1">
      <alignment vertical="center"/>
      <protection locked="0" hidden="1"/>
    </xf>
    <xf numFmtId="0" fontId="2" fillId="0" borderId="0" xfId="1" applyFill="1" applyProtection="1">
      <alignment vertical="center"/>
      <protection locked="0" hidden="1"/>
    </xf>
    <xf numFmtId="0" fontId="2" fillId="10" borderId="0" xfId="1" applyFill="1" applyBorder="1" applyAlignment="1" applyProtection="1">
      <alignment horizontal="center" vertical="center"/>
      <protection locked="0" hidden="1"/>
    </xf>
    <xf numFmtId="164" fontId="37" fillId="10" borderId="0" xfId="0" applyNumberFormat="1" applyFont="1" applyFill="1" applyAlignment="1">
      <alignment horizontal="center" vertical="center"/>
    </xf>
    <xf numFmtId="0" fontId="18" fillId="7" borderId="34" xfId="0" applyFont="1" applyFill="1" applyBorder="1" applyAlignment="1" applyProtection="1">
      <alignment vertical="center"/>
      <protection hidden="1"/>
    </xf>
    <xf numFmtId="0" fontId="17" fillId="6" borderId="34" xfId="0" applyFont="1" applyFill="1" applyBorder="1" applyAlignment="1" applyProtection="1">
      <alignment vertical="center" wrapText="1"/>
      <protection hidden="1"/>
    </xf>
    <xf numFmtId="0" fontId="18" fillId="25" borderId="34" xfId="0" applyFont="1" applyFill="1" applyBorder="1" applyAlignment="1" applyProtection="1">
      <alignment vertical="center"/>
      <protection hidden="1"/>
    </xf>
    <xf numFmtId="0" fontId="18" fillId="25" borderId="34" xfId="0" applyFont="1" applyFill="1" applyBorder="1" applyAlignment="1" applyProtection="1">
      <alignment vertical="center" wrapText="1"/>
      <protection hidden="1"/>
    </xf>
    <xf numFmtId="0" fontId="17" fillId="9" borderId="37" xfId="0" applyFont="1" applyFill="1" applyBorder="1" applyAlignment="1" applyProtection="1">
      <alignment vertical="center" wrapText="1"/>
      <protection hidden="1"/>
    </xf>
    <xf numFmtId="44" fontId="27" fillId="7" borderId="29" xfId="5" applyFont="1" applyFill="1" applyBorder="1" applyAlignment="1" applyProtection="1">
      <alignment vertical="center"/>
      <protection locked="0"/>
    </xf>
    <xf numFmtId="44" fontId="27" fillId="7" borderId="29" xfId="5" applyFont="1" applyFill="1" applyBorder="1" applyAlignment="1" applyProtection="1">
      <alignment horizontal="right" vertical="center"/>
      <protection locked="0"/>
    </xf>
    <xf numFmtId="44" fontId="27" fillId="25" borderId="29" xfId="5" applyFont="1" applyFill="1" applyBorder="1" applyAlignment="1" applyProtection="1">
      <alignment vertical="center"/>
      <protection locked="0"/>
    </xf>
    <xf numFmtId="44" fontId="27" fillId="9" borderId="32" xfId="5" applyFont="1" applyFill="1" applyBorder="1" applyAlignment="1" applyProtection="1">
      <alignment vertical="center"/>
      <protection locked="0"/>
    </xf>
    <xf numFmtId="0" fontId="8" fillId="10" borderId="0" xfId="0" applyFont="1" applyFill="1" applyAlignment="1">
      <alignment vertical="center" textRotation="90" wrapText="1"/>
    </xf>
    <xf numFmtId="167" fontId="40" fillId="22" borderId="50" xfId="0" applyNumberFormat="1" applyFont="1" applyFill="1" applyBorder="1" applyAlignment="1" applyProtection="1">
      <alignment horizontal="center" vertical="center"/>
      <protection locked="0"/>
    </xf>
    <xf numFmtId="168" fontId="40" fillId="22" borderId="73" xfId="0" applyNumberFormat="1" applyFont="1" applyFill="1" applyBorder="1" applyAlignment="1" applyProtection="1">
      <alignment horizontal="center" vertical="center"/>
      <protection locked="0"/>
    </xf>
    <xf numFmtId="167" fontId="40" fillId="23" borderId="69" xfId="0" applyNumberFormat="1" applyFont="1" applyFill="1" applyBorder="1" applyAlignment="1" applyProtection="1">
      <alignment horizontal="center" vertical="center"/>
      <protection hidden="1"/>
    </xf>
    <xf numFmtId="164" fontId="40" fillId="23" borderId="89" xfId="0" applyNumberFormat="1" applyFont="1" applyFill="1" applyBorder="1" applyAlignment="1" applyProtection="1">
      <alignment horizontal="center" vertical="center"/>
      <protection hidden="1"/>
    </xf>
    <xf numFmtId="0" fontId="43" fillId="10" borderId="0" xfId="0" applyFont="1" applyFill="1" applyAlignment="1" applyProtection="1">
      <alignment horizontal="center" vertical="top" wrapText="1"/>
      <protection locked="0"/>
    </xf>
    <xf numFmtId="167" fontId="40" fillId="10" borderId="0" xfId="0" applyNumberFormat="1" applyFont="1" applyFill="1" applyBorder="1" applyAlignment="1" applyProtection="1">
      <alignment horizontal="center" vertical="center"/>
      <protection hidden="1"/>
    </xf>
    <xf numFmtId="164" fontId="40" fillId="10" borderId="0" xfId="0" applyNumberFormat="1" applyFont="1" applyFill="1" applyBorder="1" applyAlignment="1" applyProtection="1">
      <alignment horizontal="center" vertical="center"/>
      <protection hidden="1"/>
    </xf>
    <xf numFmtId="0" fontId="29" fillId="10" borderId="0" xfId="0" applyFont="1" applyFill="1" applyBorder="1" applyAlignment="1">
      <alignment horizontal="center" vertical="center" textRotation="90" wrapText="1"/>
    </xf>
    <xf numFmtId="164" fontId="0" fillId="10" borderId="0" xfId="0" applyNumberFormat="1" applyFill="1" applyBorder="1" applyProtection="1">
      <protection hidden="1"/>
    </xf>
    <xf numFmtId="0" fontId="37" fillId="10" borderId="94" xfId="0" applyFont="1" applyFill="1" applyBorder="1" applyAlignment="1">
      <alignment horizontal="center" vertical="center" wrapText="1"/>
    </xf>
    <xf numFmtId="0" fontId="37" fillId="10" borderId="93" xfId="0" applyFont="1" applyFill="1" applyBorder="1" applyAlignment="1">
      <alignment horizontal="center" vertical="center"/>
    </xf>
    <xf numFmtId="0" fontId="37" fillId="10" borderId="93" xfId="0" applyFont="1" applyFill="1" applyBorder="1" applyAlignment="1">
      <alignment horizontal="center" vertical="center" wrapText="1"/>
    </xf>
    <xf numFmtId="0" fontId="37" fillId="10" borderId="94" xfId="0" applyFont="1" applyFill="1" applyBorder="1" applyAlignment="1">
      <alignment horizontal="center" vertical="center"/>
    </xf>
    <xf numFmtId="167" fontId="40" fillId="24" borderId="98" xfId="0" applyNumberFormat="1" applyFont="1" applyFill="1" applyBorder="1" applyAlignment="1" applyProtection="1">
      <alignment horizontal="center" vertical="center"/>
      <protection hidden="1"/>
    </xf>
    <xf numFmtId="168" fontId="40" fillId="24" borderId="98" xfId="0" applyNumberFormat="1" applyFont="1" applyFill="1" applyBorder="1" applyAlignment="1" applyProtection="1">
      <alignment horizontal="center" vertical="center"/>
      <protection hidden="1"/>
    </xf>
    <xf numFmtId="167" fontId="40" fillId="24" borderId="100" xfId="0" applyNumberFormat="1" applyFont="1" applyFill="1" applyBorder="1" applyAlignment="1" applyProtection="1">
      <alignment horizontal="center" vertical="center"/>
      <protection hidden="1"/>
    </xf>
    <xf numFmtId="164" fontId="40" fillId="24" borderId="101" xfId="0" applyNumberFormat="1" applyFont="1" applyFill="1" applyBorder="1" applyAlignment="1" applyProtection="1">
      <alignment horizontal="center" vertical="center"/>
      <protection hidden="1"/>
    </xf>
    <xf numFmtId="0" fontId="44" fillId="10" borderId="98" xfId="0" applyFont="1" applyFill="1" applyBorder="1" applyAlignment="1">
      <alignment vertical="center" textRotation="90" wrapText="1"/>
    </xf>
    <xf numFmtId="167" fontId="40" fillId="16" borderId="98" xfId="0" applyNumberFormat="1" applyFont="1" applyFill="1" applyBorder="1" applyAlignment="1" applyProtection="1">
      <alignment horizontal="center" vertical="center"/>
      <protection hidden="1"/>
    </xf>
    <xf numFmtId="164" fontId="40" fillId="16" borderId="98" xfId="0" applyNumberFormat="1" applyFont="1" applyFill="1" applyBorder="1" applyAlignment="1" applyProtection="1">
      <alignment horizontal="center" vertical="center"/>
      <protection hidden="1"/>
    </xf>
    <xf numFmtId="167" fontId="40" fillId="6" borderId="98" xfId="0" applyNumberFormat="1" applyFont="1" applyFill="1" applyBorder="1" applyAlignment="1" applyProtection="1">
      <alignment horizontal="center" vertical="center"/>
      <protection hidden="1"/>
    </xf>
    <xf numFmtId="164" fontId="40" fillId="6" borderId="98" xfId="0" applyNumberFormat="1" applyFont="1" applyFill="1" applyBorder="1" applyAlignment="1" applyProtection="1">
      <alignment horizontal="center" vertical="center"/>
      <protection hidden="1"/>
    </xf>
    <xf numFmtId="0" fontId="8" fillId="10" borderId="98" xfId="0" applyFont="1" applyFill="1" applyBorder="1" applyAlignment="1">
      <alignment vertical="center" textRotation="90"/>
    </xf>
    <xf numFmtId="167" fontId="40" fillId="8" borderId="104" xfId="0" applyNumberFormat="1" applyFont="1" applyFill="1" applyBorder="1" applyAlignment="1" applyProtection="1">
      <alignment horizontal="center" vertical="center"/>
      <protection locked="0"/>
    </xf>
    <xf numFmtId="167" fontId="40" fillId="8" borderId="105" xfId="0" applyNumberFormat="1" applyFont="1" applyFill="1" applyBorder="1" applyAlignment="1" applyProtection="1">
      <alignment horizontal="center" vertical="center"/>
      <protection hidden="1"/>
    </xf>
    <xf numFmtId="167" fontId="40" fillId="4" borderId="104" xfId="0" applyNumberFormat="1" applyFont="1" applyFill="1" applyBorder="1" applyAlignment="1" applyProtection="1">
      <alignment horizontal="center" vertical="center"/>
      <protection hidden="1"/>
    </xf>
    <xf numFmtId="164" fontId="40" fillId="4" borderId="105" xfId="0" applyNumberFormat="1" applyFont="1" applyFill="1" applyBorder="1" applyAlignment="1" applyProtection="1">
      <alignment horizontal="center" vertical="center"/>
      <protection hidden="1"/>
    </xf>
    <xf numFmtId="0" fontId="8" fillId="10" borderId="106" xfId="0" applyFont="1" applyFill="1" applyBorder="1" applyAlignment="1">
      <alignment vertical="center" textRotation="90"/>
    </xf>
    <xf numFmtId="0" fontId="8" fillId="10" borderId="108" xfId="0" applyFont="1" applyFill="1" applyBorder="1" applyAlignment="1">
      <alignment vertical="center" textRotation="90"/>
    </xf>
    <xf numFmtId="167" fontId="40" fillId="17" borderId="98" xfId="0" applyNumberFormat="1" applyFont="1" applyFill="1" applyBorder="1" applyAlignment="1" applyProtection="1">
      <alignment horizontal="center" vertical="center"/>
      <protection hidden="1"/>
    </xf>
    <xf numFmtId="164" fontId="40" fillId="17" borderId="98" xfId="0" applyNumberFormat="1" applyFont="1" applyFill="1" applyBorder="1" applyAlignment="1" applyProtection="1">
      <alignment horizontal="center" vertical="center"/>
      <protection hidden="1"/>
    </xf>
    <xf numFmtId="0" fontId="8" fillId="10" borderId="110" xfId="0" applyFont="1" applyFill="1" applyBorder="1" applyAlignment="1">
      <alignment vertical="center" textRotation="90"/>
    </xf>
    <xf numFmtId="164" fontId="40" fillId="23" borderId="111" xfId="0" applyNumberFormat="1" applyFont="1" applyFill="1" applyBorder="1" applyAlignment="1" applyProtection="1">
      <alignment horizontal="center" vertical="center"/>
      <protection hidden="1"/>
    </xf>
    <xf numFmtId="164" fontId="40" fillId="23" borderId="112" xfId="0" applyNumberFormat="1" applyFont="1" applyFill="1" applyBorder="1" applyAlignment="1" applyProtection="1">
      <alignment horizontal="center" vertical="center"/>
      <protection hidden="1"/>
    </xf>
    <xf numFmtId="164" fontId="40" fillId="24" borderId="113" xfId="0" applyNumberFormat="1" applyFont="1" applyFill="1" applyBorder="1" applyAlignment="1" applyProtection="1">
      <alignment horizontal="center" vertical="center"/>
      <protection hidden="1"/>
    </xf>
    <xf numFmtId="164" fontId="40" fillId="13" borderId="115" xfId="0" applyNumberFormat="1" applyFont="1" applyFill="1" applyBorder="1" applyAlignment="1" applyProtection="1">
      <alignment horizontal="center" vertical="center"/>
      <protection hidden="1"/>
    </xf>
    <xf numFmtId="164" fontId="40" fillId="13" borderId="116" xfId="0" applyNumberFormat="1" applyFont="1" applyFill="1" applyBorder="1" applyAlignment="1" applyProtection="1">
      <alignment horizontal="center" vertical="center"/>
      <protection hidden="1"/>
    </xf>
    <xf numFmtId="164" fontId="40" fillId="16" borderId="110" xfId="0" applyNumberFormat="1" applyFont="1" applyFill="1" applyBorder="1" applyAlignment="1" applyProtection="1">
      <alignment horizontal="center" vertical="center"/>
      <protection hidden="1"/>
    </xf>
    <xf numFmtId="164" fontId="40" fillId="10" borderId="108" xfId="0" applyNumberFormat="1" applyFont="1" applyFill="1" applyBorder="1" applyAlignment="1" applyProtection="1">
      <alignment horizontal="center" vertical="center"/>
      <protection hidden="1"/>
    </xf>
    <xf numFmtId="164" fontId="40" fillId="26" borderId="117" xfId="0" applyNumberFormat="1" applyFont="1" applyFill="1" applyBorder="1" applyAlignment="1" applyProtection="1">
      <alignment horizontal="center" vertical="center"/>
      <protection hidden="1"/>
    </xf>
    <xf numFmtId="164" fontId="40" fillId="26" borderId="118" xfId="0" applyNumberFormat="1" applyFont="1" applyFill="1" applyBorder="1" applyAlignment="1" applyProtection="1">
      <alignment horizontal="center" vertical="center"/>
      <protection hidden="1"/>
    </xf>
    <xf numFmtId="164" fontId="40" fillId="6" borderId="110" xfId="0" applyNumberFormat="1" applyFont="1" applyFill="1" applyBorder="1" applyAlignment="1" applyProtection="1">
      <alignment horizontal="center" vertical="center"/>
      <protection hidden="1"/>
    </xf>
    <xf numFmtId="164" fontId="40" fillId="4" borderId="119" xfId="0" applyNumberFormat="1" applyFont="1" applyFill="1" applyBorder="1" applyAlignment="1" applyProtection="1">
      <alignment horizontal="center" vertical="center"/>
      <protection hidden="1"/>
    </xf>
    <xf numFmtId="164" fontId="40" fillId="4" borderId="120" xfId="0" applyNumberFormat="1" applyFont="1" applyFill="1" applyBorder="1" applyAlignment="1" applyProtection="1">
      <alignment horizontal="center" vertical="center"/>
      <protection hidden="1"/>
    </xf>
    <xf numFmtId="164" fontId="40" fillId="17" borderId="110" xfId="0" applyNumberFormat="1" applyFont="1" applyFill="1" applyBorder="1" applyAlignment="1" applyProtection="1">
      <alignment horizontal="center" vertical="center"/>
      <protection hidden="1"/>
    </xf>
    <xf numFmtId="164" fontId="40" fillId="22" borderId="126" xfId="0" applyNumberFormat="1" applyFont="1" applyFill="1" applyBorder="1" applyAlignment="1" applyProtection="1">
      <alignment horizontal="center" vertical="center"/>
      <protection locked="0"/>
    </xf>
    <xf numFmtId="164" fontId="40" fillId="22" borderId="121" xfId="0" applyNumberFormat="1" applyFont="1" applyFill="1" applyBorder="1" applyAlignment="1" applyProtection="1">
      <alignment horizontal="center" vertical="center"/>
      <protection locked="0"/>
    </xf>
    <xf numFmtId="164" fontId="40" fillId="24" borderId="110" xfId="0" applyNumberFormat="1" applyFont="1" applyFill="1" applyBorder="1" applyAlignment="1" applyProtection="1">
      <alignment horizontal="center" vertical="center"/>
      <protection hidden="1"/>
    </xf>
    <xf numFmtId="167" fontId="40" fillId="18" borderId="115" xfId="0" applyNumberFormat="1" applyFont="1" applyFill="1" applyBorder="1" applyAlignment="1" applyProtection="1">
      <alignment horizontal="center" vertical="center"/>
      <protection hidden="1"/>
    </xf>
    <xf numFmtId="167" fontId="40" fillId="18" borderId="116" xfId="0" applyNumberFormat="1" applyFont="1" applyFill="1" applyBorder="1" applyAlignment="1" applyProtection="1">
      <alignment horizontal="center" vertical="center"/>
      <protection hidden="1"/>
    </xf>
    <xf numFmtId="167" fontId="40" fillId="16" borderId="110" xfId="0" applyNumberFormat="1" applyFont="1" applyFill="1" applyBorder="1" applyAlignment="1" applyProtection="1">
      <alignment horizontal="center" vertical="center"/>
      <protection hidden="1"/>
    </xf>
    <xf numFmtId="167" fontId="40" fillId="10" borderId="108" xfId="0" applyNumberFormat="1" applyFont="1" applyFill="1" applyBorder="1" applyAlignment="1" applyProtection="1">
      <alignment horizontal="center" vertical="center"/>
      <protection hidden="1"/>
    </xf>
    <xf numFmtId="167" fontId="40" fillId="25" borderId="117" xfId="0" applyNumberFormat="1" applyFont="1" applyFill="1" applyBorder="1" applyAlignment="1" applyProtection="1">
      <alignment horizontal="center" vertical="center"/>
      <protection hidden="1"/>
    </xf>
    <xf numFmtId="167" fontId="40" fillId="25" borderId="118" xfId="0" applyNumberFormat="1" applyFont="1" applyFill="1" applyBorder="1" applyAlignment="1" applyProtection="1">
      <alignment horizontal="center" vertical="center"/>
      <protection hidden="1"/>
    </xf>
    <xf numFmtId="167" fontId="40" fillId="6" borderId="110" xfId="0" applyNumberFormat="1" applyFont="1" applyFill="1" applyBorder="1" applyAlignment="1" applyProtection="1">
      <alignment horizontal="center" vertical="center"/>
      <protection hidden="1"/>
    </xf>
    <xf numFmtId="167" fontId="40" fillId="8" borderId="119" xfId="0" applyNumberFormat="1" applyFont="1" applyFill="1" applyBorder="1" applyAlignment="1" applyProtection="1">
      <alignment horizontal="center" vertical="center"/>
      <protection hidden="1"/>
    </xf>
    <xf numFmtId="167" fontId="40" fillId="8" borderId="120" xfId="0" applyNumberFormat="1" applyFont="1" applyFill="1" applyBorder="1" applyAlignment="1" applyProtection="1">
      <alignment horizontal="center" vertical="center"/>
      <protection hidden="1"/>
    </xf>
    <xf numFmtId="167" fontId="40" fillId="17" borderId="110" xfId="0" applyNumberFormat="1" applyFont="1" applyFill="1" applyBorder="1" applyAlignment="1" applyProtection="1">
      <alignment horizontal="center" vertical="center"/>
      <protection hidden="1"/>
    </xf>
    <xf numFmtId="167" fontId="40" fillId="22" borderId="128" xfId="0" applyNumberFormat="1" applyFont="1" applyFill="1" applyBorder="1" applyAlignment="1" applyProtection="1">
      <alignment horizontal="center" vertical="center"/>
      <protection locked="0"/>
    </xf>
    <xf numFmtId="168" fontId="40" fillId="22" borderId="129" xfId="0" applyNumberFormat="1" applyFont="1" applyFill="1" applyBorder="1" applyAlignment="1" applyProtection="1">
      <alignment horizontal="center" vertical="center"/>
      <protection locked="0"/>
    </xf>
    <xf numFmtId="164" fontId="40" fillId="22" borderId="127" xfId="0" applyNumberFormat="1" applyFont="1" applyFill="1" applyBorder="1" applyAlignment="1" applyProtection="1">
      <alignment horizontal="center" vertical="center"/>
      <protection locked="0"/>
    </xf>
    <xf numFmtId="167" fontId="40" fillId="23" borderId="130" xfId="0" applyNumberFormat="1" applyFont="1" applyFill="1" applyBorder="1" applyAlignment="1" applyProtection="1">
      <alignment horizontal="center" vertical="center"/>
      <protection hidden="1"/>
    </xf>
    <xf numFmtId="164" fontId="40" fillId="23" borderId="131" xfId="0" applyNumberFormat="1" applyFont="1" applyFill="1" applyBorder="1" applyAlignment="1" applyProtection="1">
      <alignment horizontal="center" vertical="center"/>
      <protection hidden="1"/>
    </xf>
    <xf numFmtId="164" fontId="40" fillId="23" borderId="132" xfId="0" applyNumberFormat="1" applyFont="1" applyFill="1" applyBorder="1" applyAlignment="1" applyProtection="1">
      <alignment horizontal="center" vertical="center"/>
      <protection hidden="1"/>
    </xf>
    <xf numFmtId="167" fontId="40" fillId="18" borderId="133" xfId="0" applyNumberFormat="1" applyFont="1" applyFill="1" applyBorder="1" applyAlignment="1" applyProtection="1">
      <alignment horizontal="center" vertical="center"/>
      <protection locked="0"/>
    </xf>
    <xf numFmtId="167" fontId="40" fillId="18" borderId="134" xfId="0" applyNumberFormat="1" applyFont="1" applyFill="1" applyBorder="1" applyAlignment="1" applyProtection="1">
      <alignment horizontal="center" vertical="center"/>
      <protection hidden="1"/>
    </xf>
    <xf numFmtId="167" fontId="40" fillId="18" borderId="135" xfId="0" applyNumberFormat="1" applyFont="1" applyFill="1" applyBorder="1" applyAlignment="1" applyProtection="1">
      <alignment horizontal="center" vertical="center"/>
      <protection hidden="1"/>
    </xf>
    <xf numFmtId="167" fontId="40" fillId="18" borderId="128" xfId="0" applyNumberFormat="1" applyFont="1" applyFill="1" applyBorder="1" applyAlignment="1" applyProtection="1">
      <alignment horizontal="center" vertical="center"/>
      <protection locked="0"/>
    </xf>
    <xf numFmtId="167" fontId="40" fillId="18" borderId="136" xfId="0" applyNumberFormat="1" applyFont="1" applyFill="1" applyBorder="1" applyAlignment="1" applyProtection="1">
      <alignment horizontal="center" vertical="center"/>
      <protection hidden="1"/>
    </xf>
    <xf numFmtId="167" fontId="40" fillId="13" borderId="128" xfId="0" applyNumberFormat="1" applyFont="1" applyFill="1" applyBorder="1" applyAlignment="1" applyProtection="1">
      <alignment horizontal="center" vertical="center"/>
      <protection hidden="1"/>
    </xf>
    <xf numFmtId="164" fontId="40" fillId="13" borderId="136" xfId="0" applyNumberFormat="1" applyFont="1" applyFill="1" applyBorder="1" applyAlignment="1" applyProtection="1">
      <alignment horizontal="center" vertical="center"/>
      <protection hidden="1"/>
    </xf>
    <xf numFmtId="164" fontId="40" fillId="13" borderId="135" xfId="0" applyNumberFormat="1" applyFont="1" applyFill="1" applyBorder="1" applyAlignment="1" applyProtection="1">
      <alignment horizontal="center" vertical="center"/>
      <protection hidden="1"/>
    </xf>
    <xf numFmtId="167" fontId="40" fillId="25" borderId="133" xfId="0" applyNumberFormat="1" applyFont="1" applyFill="1" applyBorder="1" applyAlignment="1" applyProtection="1">
      <alignment horizontal="center" vertical="center"/>
      <protection locked="0"/>
    </xf>
    <xf numFmtId="167" fontId="40" fillId="25" borderId="137" xfId="0" applyNumberFormat="1" applyFont="1" applyFill="1" applyBorder="1" applyAlignment="1" applyProtection="1">
      <alignment horizontal="center" vertical="center"/>
      <protection hidden="1"/>
    </xf>
    <xf numFmtId="167" fontId="40" fillId="25" borderId="138" xfId="0" applyNumberFormat="1" applyFont="1" applyFill="1" applyBorder="1" applyAlignment="1" applyProtection="1">
      <alignment horizontal="center" vertical="center"/>
      <protection hidden="1"/>
    </xf>
    <xf numFmtId="167" fontId="40" fillId="25" borderId="128" xfId="0" applyNumberFormat="1" applyFont="1" applyFill="1" applyBorder="1" applyAlignment="1" applyProtection="1">
      <alignment horizontal="center" vertical="center"/>
      <protection locked="0"/>
    </xf>
    <xf numFmtId="167" fontId="40" fillId="25" borderId="139" xfId="0" applyNumberFormat="1" applyFont="1" applyFill="1" applyBorder="1" applyAlignment="1" applyProtection="1">
      <alignment horizontal="center" vertical="center"/>
      <protection hidden="1"/>
    </xf>
    <xf numFmtId="167" fontId="40" fillId="26" borderId="128" xfId="0" applyNumberFormat="1" applyFont="1" applyFill="1" applyBorder="1" applyAlignment="1" applyProtection="1">
      <alignment horizontal="center" vertical="center"/>
      <protection hidden="1"/>
    </xf>
    <xf numFmtId="164" fontId="40" fillId="26" borderId="139" xfId="0" applyNumberFormat="1" applyFont="1" applyFill="1" applyBorder="1" applyAlignment="1" applyProtection="1">
      <alignment horizontal="center" vertical="center"/>
      <protection hidden="1"/>
    </xf>
    <xf numFmtId="164" fontId="40" fillId="26" borderId="138" xfId="0" applyNumberFormat="1" applyFont="1" applyFill="1" applyBorder="1" applyAlignment="1" applyProtection="1">
      <alignment horizontal="center" vertical="center"/>
      <protection hidden="1"/>
    </xf>
    <xf numFmtId="167" fontId="40" fillId="8" borderId="140" xfId="0" applyNumberFormat="1" applyFont="1" applyFill="1" applyBorder="1" applyAlignment="1" applyProtection="1">
      <alignment horizontal="center" vertical="center"/>
      <protection locked="0"/>
    </xf>
    <xf numFmtId="167" fontId="40" fillId="8" borderId="141" xfId="0" applyNumberFormat="1" applyFont="1" applyFill="1" applyBorder="1" applyAlignment="1" applyProtection="1">
      <alignment horizontal="center" vertical="center"/>
      <protection hidden="1"/>
    </xf>
    <xf numFmtId="167" fontId="40" fillId="8" borderId="142" xfId="0" applyNumberFormat="1" applyFont="1" applyFill="1" applyBorder="1" applyAlignment="1" applyProtection="1">
      <alignment horizontal="center" vertical="center"/>
      <protection hidden="1"/>
    </xf>
    <xf numFmtId="167" fontId="40" fillId="8" borderId="128" xfId="0" applyNumberFormat="1" applyFont="1" applyFill="1" applyBorder="1" applyAlignment="1" applyProtection="1">
      <alignment horizontal="center" vertical="center"/>
      <protection locked="0"/>
    </xf>
    <xf numFmtId="167" fontId="40" fillId="4" borderId="128" xfId="0" applyNumberFormat="1" applyFont="1" applyFill="1" applyBorder="1" applyAlignment="1" applyProtection="1">
      <alignment horizontal="center" vertical="center"/>
      <protection hidden="1"/>
    </xf>
    <xf numFmtId="164" fontId="40" fillId="4" borderId="141" xfId="0" applyNumberFormat="1" applyFont="1" applyFill="1" applyBorder="1" applyAlignment="1" applyProtection="1">
      <alignment horizontal="center" vertical="center"/>
      <protection hidden="1"/>
    </xf>
    <xf numFmtId="164" fontId="40" fillId="4" borderId="142" xfId="0" applyNumberFormat="1" applyFont="1" applyFill="1" applyBorder="1" applyAlignment="1" applyProtection="1">
      <alignment horizontal="center" vertical="center"/>
      <protection hidden="1"/>
    </xf>
    <xf numFmtId="0" fontId="29" fillId="10" borderId="149" xfId="0" applyFont="1" applyFill="1" applyBorder="1" applyAlignment="1">
      <alignment horizontal="center" vertical="center" textRotation="90"/>
    </xf>
    <xf numFmtId="0" fontId="29" fillId="10" borderId="149" xfId="0" applyFont="1" applyFill="1" applyBorder="1" applyAlignment="1">
      <alignment horizontal="center" vertical="center" textRotation="90" wrapText="1"/>
    </xf>
    <xf numFmtId="164" fontId="40" fillId="13" borderId="49" xfId="0" applyNumberFormat="1" applyFont="1" applyFill="1" applyBorder="1" applyAlignment="1" applyProtection="1">
      <alignment horizontal="center" vertical="center"/>
      <protection hidden="1"/>
    </xf>
    <xf numFmtId="167" fontId="40" fillId="10" borderId="150" xfId="0" applyNumberFormat="1" applyFont="1" applyFill="1" applyBorder="1" applyAlignment="1" applyProtection="1">
      <alignment horizontal="center" vertical="center"/>
      <protection hidden="1"/>
    </xf>
    <xf numFmtId="164" fontId="40" fillId="10" borderId="149" xfId="0" applyNumberFormat="1" applyFont="1" applyFill="1" applyBorder="1" applyAlignment="1" applyProtection="1">
      <alignment horizontal="center" vertical="center"/>
      <protection hidden="1"/>
    </xf>
    <xf numFmtId="168" fontId="40" fillId="10" borderId="150" xfId="0" applyNumberFormat="1" applyFont="1" applyFill="1" applyBorder="1" applyAlignment="1" applyProtection="1">
      <alignment horizontal="center" vertical="center"/>
      <protection hidden="1"/>
    </xf>
    <xf numFmtId="164" fontId="40" fillId="10" borderId="151" xfId="0" applyNumberFormat="1" applyFont="1" applyFill="1" applyBorder="1" applyAlignment="1" applyProtection="1">
      <alignment horizontal="center" vertical="center"/>
      <protection hidden="1"/>
    </xf>
    <xf numFmtId="164" fontId="40" fillId="10" borderId="152" xfId="0" applyNumberFormat="1" applyFont="1" applyFill="1" applyBorder="1" applyAlignment="1" applyProtection="1">
      <alignment horizontal="center" vertical="center"/>
      <protection hidden="1"/>
    </xf>
    <xf numFmtId="167" fontId="40" fillId="10" borderId="149" xfId="0" applyNumberFormat="1" applyFont="1" applyFill="1" applyBorder="1" applyAlignment="1" applyProtection="1">
      <alignment horizontal="center" vertical="center"/>
      <protection hidden="1"/>
    </xf>
    <xf numFmtId="164" fontId="40" fillId="10" borderId="150" xfId="0" applyNumberFormat="1" applyFont="1" applyFill="1" applyBorder="1" applyAlignment="1" applyProtection="1">
      <alignment horizontal="center" vertical="center"/>
      <protection hidden="1"/>
    </xf>
    <xf numFmtId="0" fontId="29" fillId="10" borderId="147" xfId="0" applyFont="1" applyFill="1" applyBorder="1"/>
    <xf numFmtId="0" fontId="41" fillId="10" borderId="146" xfId="0" applyFont="1" applyFill="1" applyBorder="1" applyAlignment="1">
      <alignment vertical="top"/>
    </xf>
    <xf numFmtId="0" fontId="29" fillId="10" borderId="0" xfId="0" applyFont="1" applyFill="1" applyBorder="1" applyAlignment="1">
      <alignment vertical="center" textRotation="90" wrapText="1"/>
    </xf>
    <xf numFmtId="0" fontId="42" fillId="10" borderId="0" xfId="0" applyFont="1" applyFill="1" applyBorder="1"/>
    <xf numFmtId="164" fontId="37" fillId="10" borderId="0" xfId="0" applyNumberFormat="1" applyFont="1" applyFill="1" applyBorder="1" applyAlignment="1">
      <alignment horizontal="center" vertical="center"/>
    </xf>
    <xf numFmtId="0" fontId="43" fillId="10" borderId="0" xfId="0" applyFont="1" applyFill="1" applyBorder="1" applyAlignment="1" applyProtection="1">
      <alignment horizontal="center" vertical="top" wrapText="1"/>
      <protection locked="0"/>
    </xf>
    <xf numFmtId="167" fontId="0" fillId="10" borderId="155" xfId="0" applyNumberFormat="1" applyFill="1" applyBorder="1" applyProtection="1">
      <protection hidden="1"/>
    </xf>
    <xf numFmtId="164" fontId="0" fillId="10" borderId="155" xfId="0" applyNumberFormat="1" applyFill="1" applyBorder="1" applyProtection="1">
      <protection hidden="1"/>
    </xf>
    <xf numFmtId="168" fontId="0" fillId="10" borderId="155" xfId="0" applyNumberFormat="1" applyFill="1" applyBorder="1" applyProtection="1">
      <protection hidden="1"/>
    </xf>
    <xf numFmtId="164" fontId="0" fillId="10" borderId="106" xfId="0" applyNumberFormat="1" applyFill="1" applyBorder="1" applyProtection="1">
      <protection hidden="1"/>
    </xf>
    <xf numFmtId="0" fontId="0" fillId="10" borderId="153" xfId="0" applyFill="1" applyBorder="1"/>
    <xf numFmtId="168" fontId="0" fillId="10" borderId="145" xfId="0" applyNumberFormat="1" applyFill="1" applyBorder="1" applyProtection="1">
      <protection hidden="1"/>
    </xf>
    <xf numFmtId="164" fontId="0" fillId="22" borderId="165" xfId="0" applyNumberFormat="1" applyFill="1" applyBorder="1" applyProtection="1">
      <protection locked="0"/>
    </xf>
    <xf numFmtId="164" fontId="0" fillId="22" borderId="166" xfId="0" applyNumberFormat="1" applyFill="1" applyBorder="1" applyProtection="1">
      <protection locked="0"/>
    </xf>
    <xf numFmtId="0" fontId="0" fillId="23" borderId="167" xfId="0" applyFill="1" applyBorder="1" applyProtection="1">
      <protection hidden="1"/>
    </xf>
    <xf numFmtId="164" fontId="0" fillId="23" borderId="168" xfId="0" applyNumberFormat="1" applyFill="1" applyBorder="1" applyProtection="1">
      <protection hidden="1"/>
    </xf>
    <xf numFmtId="0" fontId="0" fillId="23" borderId="169" xfId="0" applyFill="1" applyBorder="1" applyProtection="1">
      <protection hidden="1"/>
    </xf>
    <xf numFmtId="164" fontId="37" fillId="10" borderId="149" xfId="0" applyNumberFormat="1" applyFont="1" applyFill="1" applyBorder="1" applyAlignment="1">
      <alignment horizontal="center" vertical="center"/>
    </xf>
    <xf numFmtId="164" fontId="37" fillId="10" borderId="150" xfId="0" applyNumberFormat="1" applyFont="1" applyFill="1" applyBorder="1" applyAlignment="1">
      <alignment horizontal="center" vertical="center"/>
    </xf>
    <xf numFmtId="164" fontId="0" fillId="10" borderId="150" xfId="0" applyNumberFormat="1" applyFill="1" applyBorder="1"/>
    <xf numFmtId="0" fontId="0" fillId="22" borderId="170" xfId="0" applyFill="1" applyBorder="1" applyProtection="1">
      <protection hidden="1"/>
    </xf>
    <xf numFmtId="0" fontId="0" fillId="22" borderId="172" xfId="0" applyFill="1" applyBorder="1" applyProtection="1">
      <protection hidden="1"/>
    </xf>
    <xf numFmtId="0" fontId="0" fillId="22" borderId="171" xfId="0" applyFill="1" applyBorder="1" applyProtection="1">
      <protection hidden="1"/>
    </xf>
    <xf numFmtId="0" fontId="0" fillId="22" borderId="173" xfId="0" applyFill="1" applyBorder="1" applyProtection="1">
      <protection hidden="1"/>
    </xf>
    <xf numFmtId="164" fontId="47" fillId="10" borderId="108" xfId="0" applyNumberFormat="1" applyFont="1" applyFill="1" applyBorder="1"/>
    <xf numFmtId="0" fontId="0" fillId="10" borderId="145" xfId="0" applyFill="1" applyBorder="1"/>
    <xf numFmtId="0" fontId="0" fillId="10" borderId="108" xfId="0" applyFill="1" applyBorder="1"/>
    <xf numFmtId="0" fontId="40" fillId="10" borderId="108" xfId="0" applyFont="1" applyFill="1" applyBorder="1" applyAlignment="1">
      <alignment horizontal="center" vertical="center"/>
    </xf>
    <xf numFmtId="0" fontId="0" fillId="0" borderId="183" xfId="0" applyBorder="1" applyAlignment="1">
      <alignment vertical="center"/>
    </xf>
    <xf numFmtId="0" fontId="8" fillId="10" borderId="108" xfId="0" applyFont="1" applyFill="1" applyBorder="1" applyAlignment="1">
      <alignment vertical="center" textRotation="90" wrapText="1"/>
    </xf>
    <xf numFmtId="0" fontId="0" fillId="10" borderId="148" xfId="0" applyFill="1" applyBorder="1"/>
    <xf numFmtId="0" fontId="8" fillId="10" borderId="0" xfId="0" applyFont="1" applyFill="1" applyBorder="1" applyAlignment="1">
      <alignment vertical="center" textRotation="90"/>
    </xf>
    <xf numFmtId="0" fontId="19" fillId="19" borderId="0" xfId="0" applyFont="1" applyFill="1" applyBorder="1" applyAlignment="1">
      <alignment vertical="center" textRotation="90"/>
    </xf>
    <xf numFmtId="0" fontId="29" fillId="19" borderId="0" xfId="0" applyFont="1" applyFill="1" applyBorder="1" applyAlignment="1">
      <alignment horizontal="center" vertical="center" textRotation="90" wrapText="1"/>
    </xf>
    <xf numFmtId="167" fontId="40" fillId="19" borderId="0" xfId="0" applyNumberFormat="1" applyFont="1" applyFill="1" applyBorder="1" applyAlignment="1" applyProtection="1">
      <alignment horizontal="center" vertical="center"/>
      <protection hidden="1"/>
    </xf>
    <xf numFmtId="164" fontId="40" fillId="19" borderId="0" xfId="0" applyNumberFormat="1" applyFont="1" applyFill="1" applyBorder="1" applyAlignment="1" applyProtection="1">
      <alignment horizontal="center" vertical="center"/>
      <protection hidden="1"/>
    </xf>
    <xf numFmtId="0" fontId="8" fillId="19" borderId="0" xfId="0" applyFont="1" applyFill="1" applyBorder="1" applyAlignment="1">
      <alignment vertical="center" textRotation="90"/>
    </xf>
    <xf numFmtId="0" fontId="43" fillId="19" borderId="0" xfId="0" applyFont="1" applyFill="1" applyBorder="1" applyAlignment="1" applyProtection="1">
      <alignment horizontal="center" vertical="top" wrapText="1"/>
      <protection locked="0"/>
    </xf>
    <xf numFmtId="0" fontId="0" fillId="19" borderId="0" xfId="0" applyFill="1" applyProtection="1">
      <protection hidden="1"/>
    </xf>
    <xf numFmtId="0" fontId="2" fillId="19" borderId="0" xfId="1" applyFill="1" applyBorder="1" applyAlignment="1" applyProtection="1">
      <alignment horizontal="center" vertical="center"/>
      <protection locked="0" hidden="1"/>
    </xf>
    <xf numFmtId="0" fontId="29" fillId="10" borderId="155" xfId="0" applyFont="1" applyFill="1" applyBorder="1" applyAlignment="1">
      <alignment horizontal="center" vertical="center" textRotation="90" wrapText="1"/>
    </xf>
    <xf numFmtId="0" fontId="42" fillId="10" borderId="106" xfId="0" applyFont="1" applyFill="1" applyBorder="1"/>
    <xf numFmtId="167" fontId="40" fillId="10" borderId="156" xfId="0" applyNumberFormat="1" applyFont="1" applyFill="1" applyBorder="1" applyAlignment="1" applyProtection="1">
      <alignment horizontal="center" vertical="center"/>
      <protection hidden="1"/>
    </xf>
    <xf numFmtId="0" fontId="43" fillId="10" borderId="108" xfId="0" applyFont="1" applyFill="1" applyBorder="1" applyAlignment="1" applyProtection="1">
      <alignment horizontal="center" vertical="top" wrapText="1"/>
      <protection locked="0"/>
    </xf>
    <xf numFmtId="0" fontId="29" fillId="10" borderId="99" xfId="0" applyFont="1" applyFill="1" applyBorder="1" applyAlignment="1">
      <alignment wrapText="1"/>
    </xf>
    <xf numFmtId="0" fontId="37" fillId="10" borderId="190" xfId="0" applyFont="1" applyFill="1" applyBorder="1" applyAlignment="1">
      <alignment horizontal="center" vertical="center"/>
    </xf>
    <xf numFmtId="0" fontId="37" fillId="10" borderId="191" xfId="0" applyFont="1" applyFill="1" applyBorder="1" applyAlignment="1">
      <alignment horizontal="center" vertical="center" wrapText="1"/>
    </xf>
    <xf numFmtId="0" fontId="37" fillId="10" borderId="190" xfId="0" applyFont="1" applyFill="1" applyBorder="1" applyAlignment="1">
      <alignment horizontal="center" vertical="center" wrapText="1"/>
    </xf>
    <xf numFmtId="0" fontId="37" fillId="10" borderId="191" xfId="0" applyFont="1" applyFill="1" applyBorder="1" applyAlignment="1">
      <alignment horizontal="center" vertical="center"/>
    </xf>
    <xf numFmtId="0" fontId="0" fillId="10" borderId="98" xfId="0" applyFill="1" applyBorder="1"/>
    <xf numFmtId="0" fontId="0" fillId="19" borderId="0" xfId="0" applyFill="1" applyBorder="1"/>
    <xf numFmtId="0" fontId="29" fillId="10" borderId="110" xfId="0" applyFont="1" applyFill="1" applyBorder="1" applyAlignment="1">
      <alignment vertical="center" textRotation="90" wrapText="1"/>
    </xf>
    <xf numFmtId="0" fontId="8" fillId="10" borderId="0" xfId="0" applyFont="1" applyFill="1" applyBorder="1" applyAlignment="1">
      <alignment horizontal="center" vertical="center" textRotation="90"/>
    </xf>
    <xf numFmtId="0" fontId="42" fillId="19" borderId="0" xfId="0" applyFont="1" applyFill="1" applyBorder="1"/>
    <xf numFmtId="0" fontId="0" fillId="22" borderId="144" xfId="0" applyFill="1" applyBorder="1" applyAlignment="1">
      <alignment vertical="center"/>
    </xf>
    <xf numFmtId="0" fontId="0" fillId="22" borderId="123" xfId="0" applyFill="1" applyBorder="1" applyAlignment="1">
      <alignment vertical="center"/>
    </xf>
    <xf numFmtId="0" fontId="0" fillId="22" borderId="143" xfId="0" applyFill="1" applyBorder="1" applyAlignment="1">
      <alignment vertical="center"/>
    </xf>
    <xf numFmtId="0" fontId="40" fillId="24" borderId="110" xfId="0" applyFont="1" applyFill="1" applyBorder="1" applyAlignment="1">
      <alignment vertical="center"/>
    </xf>
    <xf numFmtId="0" fontId="40" fillId="10" borderId="103" xfId="0" applyFont="1" applyFill="1" applyBorder="1" applyAlignment="1">
      <alignment vertical="center"/>
    </xf>
    <xf numFmtId="0" fontId="0" fillId="18" borderId="122" xfId="0" applyFill="1" applyBorder="1" applyAlignment="1">
      <alignment vertical="center"/>
    </xf>
    <xf numFmtId="0" fontId="0" fillId="18" borderId="123" xfId="0" applyFill="1" applyBorder="1" applyAlignment="1">
      <alignment vertical="center"/>
    </xf>
    <xf numFmtId="0" fontId="0" fillId="18" borderId="143" xfId="0" applyFill="1" applyBorder="1" applyAlignment="1">
      <alignment vertical="center"/>
    </xf>
    <xf numFmtId="0" fontId="40" fillId="16" borderId="110" xfId="0" applyFont="1" applyFill="1" applyBorder="1" applyAlignment="1">
      <alignment vertical="center"/>
    </xf>
    <xf numFmtId="0" fontId="40" fillId="10" borderId="108" xfId="0" applyFont="1" applyFill="1" applyBorder="1" applyAlignment="1">
      <alignment vertical="center"/>
    </xf>
    <xf numFmtId="0" fontId="0" fillId="25" borderId="122" xfId="0" applyFill="1" applyBorder="1" applyAlignment="1">
      <alignment vertical="center"/>
    </xf>
    <xf numFmtId="0" fontId="0" fillId="25" borderId="123" xfId="0" applyFill="1" applyBorder="1" applyAlignment="1">
      <alignment vertical="center"/>
    </xf>
    <xf numFmtId="0" fontId="0" fillId="25" borderId="143" xfId="0" applyFill="1" applyBorder="1" applyAlignment="1">
      <alignment vertical="center"/>
    </xf>
    <xf numFmtId="0" fontId="0" fillId="6" borderId="110" xfId="0" applyFont="1" applyFill="1" applyBorder="1" applyAlignment="1">
      <alignment vertical="center"/>
    </xf>
    <xf numFmtId="0" fontId="0" fillId="10" borderId="103" xfId="0" applyFont="1" applyFill="1" applyBorder="1" applyAlignment="1">
      <alignment vertical="center"/>
    </xf>
    <xf numFmtId="0" fontId="0" fillId="8" borderId="124" xfId="0" applyFill="1" applyBorder="1" applyAlignment="1">
      <alignment vertical="center"/>
    </xf>
    <xf numFmtId="0" fontId="0" fillId="8" borderId="123" xfId="0" applyFill="1" applyBorder="1" applyAlignment="1">
      <alignment vertical="center"/>
    </xf>
    <xf numFmtId="0" fontId="0" fillId="8" borderId="143" xfId="0" applyFill="1" applyBorder="1" applyAlignment="1">
      <alignment vertical="center"/>
    </xf>
    <xf numFmtId="0" fontId="0" fillId="17" borderId="110" xfId="0" applyFont="1" applyFill="1" applyBorder="1" applyAlignment="1">
      <alignment vertical="center"/>
    </xf>
    <xf numFmtId="0" fontId="0" fillId="22" borderId="122" xfId="0" applyFill="1" applyBorder="1" applyAlignment="1">
      <alignment vertical="center"/>
    </xf>
    <xf numFmtId="0" fontId="0" fillId="22" borderId="164" xfId="0" applyFill="1" applyBorder="1" applyAlignment="1">
      <alignment vertical="center"/>
    </xf>
    <xf numFmtId="0" fontId="0" fillId="22" borderId="103" xfId="0" applyFill="1" applyBorder="1" applyAlignment="1">
      <alignment vertical="center"/>
    </xf>
    <xf numFmtId="0" fontId="47" fillId="10" borderId="146" xfId="0" applyFont="1" applyFill="1" applyBorder="1" applyAlignment="1">
      <alignment vertical="center"/>
    </xf>
    <xf numFmtId="0" fontId="0" fillId="22" borderId="182" xfId="0" applyFill="1" applyBorder="1" applyAlignment="1">
      <alignment vertical="center"/>
    </xf>
    <xf numFmtId="0" fontId="0" fillId="11" borderId="183" xfId="0" applyFill="1" applyBorder="1" applyAlignment="1">
      <alignment vertical="center"/>
    </xf>
    <xf numFmtId="0" fontId="0" fillId="18" borderId="183" xfId="0" applyFill="1" applyBorder="1" applyAlignment="1">
      <alignment vertical="center"/>
    </xf>
    <xf numFmtId="0" fontId="0" fillId="25" borderId="183" xfId="0" applyFill="1" applyBorder="1" applyAlignment="1">
      <alignment vertical="center"/>
    </xf>
    <xf numFmtId="0" fontId="0" fillId="8" borderId="183" xfId="0" applyFill="1" applyBorder="1" applyAlignment="1">
      <alignment vertical="center"/>
    </xf>
    <xf numFmtId="0" fontId="0" fillId="8" borderId="184" xfId="0" applyFill="1" applyBorder="1" applyAlignment="1">
      <alignment vertical="center"/>
    </xf>
    <xf numFmtId="0" fontId="0" fillId="10" borderId="193" xfId="0" applyFill="1" applyBorder="1"/>
    <xf numFmtId="164" fontId="0" fillId="10" borderId="193" xfId="0" applyNumberFormat="1" applyFill="1" applyBorder="1"/>
    <xf numFmtId="164" fontId="0" fillId="10" borderId="160" xfId="0" applyNumberFormat="1" applyFill="1" applyBorder="1"/>
    <xf numFmtId="0" fontId="0" fillId="10" borderId="156" xfId="0" applyFill="1" applyBorder="1" applyAlignment="1">
      <alignment horizontal="left" vertical="center"/>
    </xf>
    <xf numFmtId="164" fontId="37" fillId="10" borderId="194" xfId="0" applyNumberFormat="1" applyFont="1" applyFill="1" applyBorder="1" applyAlignment="1">
      <alignment horizontal="center" vertical="center"/>
    </xf>
    <xf numFmtId="164" fontId="29" fillId="10" borderId="194" xfId="0" applyNumberFormat="1" applyFont="1" applyFill="1" applyBorder="1" applyAlignment="1">
      <alignment horizontal="center" vertical="center" wrapText="1"/>
    </xf>
    <xf numFmtId="164" fontId="37" fillId="10" borderId="195" xfId="0" applyNumberFormat="1" applyFont="1" applyFill="1" applyBorder="1" applyAlignment="1">
      <alignment horizontal="center" vertical="center"/>
    </xf>
    <xf numFmtId="0" fontId="8" fillId="10" borderId="102" xfId="0" applyFont="1" applyFill="1" applyBorder="1" applyAlignment="1">
      <alignment vertical="center" textRotation="90" wrapText="1"/>
    </xf>
    <xf numFmtId="164" fontId="0" fillId="10" borderId="0" xfId="0" applyNumberFormat="1" applyFill="1" applyBorder="1" applyProtection="1">
      <protection locked="0"/>
    </xf>
    <xf numFmtId="0" fontId="0" fillId="18" borderId="196" xfId="0" applyFill="1" applyBorder="1" applyAlignment="1">
      <alignment vertical="center"/>
    </xf>
    <xf numFmtId="0" fontId="0" fillId="10" borderId="0" xfId="0" applyFill="1" applyBorder="1" applyAlignment="1">
      <alignment vertical="center"/>
    </xf>
    <xf numFmtId="0" fontId="0" fillId="10" borderId="156" xfId="0" applyFill="1" applyBorder="1" applyAlignment="1">
      <alignment vertical="center"/>
    </xf>
    <xf numFmtId="0" fontId="40" fillId="10" borderId="107" xfId="0" applyFont="1" applyFill="1" applyBorder="1" applyAlignment="1">
      <alignment horizontal="center" vertical="center"/>
    </xf>
    <xf numFmtId="164" fontId="37" fillId="10" borderId="78" xfId="0" applyNumberFormat="1" applyFont="1" applyFill="1" applyBorder="1" applyAlignment="1">
      <alignment vertical="center"/>
    </xf>
    <xf numFmtId="164" fontId="37" fillId="10" borderId="125" xfId="0" applyNumberFormat="1" applyFont="1" applyFill="1" applyBorder="1" applyAlignment="1">
      <alignment vertical="center"/>
    </xf>
    <xf numFmtId="0" fontId="0" fillId="10" borderId="200" xfId="0" applyFill="1" applyBorder="1"/>
    <xf numFmtId="164" fontId="37" fillId="10" borderId="163" xfId="0" applyNumberFormat="1" applyFont="1" applyFill="1" applyBorder="1" applyAlignment="1">
      <alignment vertical="center"/>
    </xf>
    <xf numFmtId="167" fontId="40" fillId="10" borderId="154" xfId="0" applyNumberFormat="1" applyFont="1" applyFill="1" applyBorder="1" applyAlignment="1" applyProtection="1">
      <alignment horizontal="center" vertical="center"/>
      <protection hidden="1"/>
    </xf>
    <xf numFmtId="0" fontId="3" fillId="19" borderId="0" xfId="2" applyFill="1" applyBorder="1" applyProtection="1">
      <alignment vertical="center"/>
      <protection locked="0" hidden="1"/>
    </xf>
    <xf numFmtId="0" fontId="2" fillId="19" borderId="0" xfId="1" applyFill="1" applyBorder="1" applyProtection="1">
      <alignment vertical="center"/>
      <protection locked="0" hidden="1"/>
    </xf>
    <xf numFmtId="0" fontId="0" fillId="19" borderId="0" xfId="0" applyFill="1" applyBorder="1" applyProtection="1">
      <protection locked="0" hidden="1"/>
    </xf>
    <xf numFmtId="0" fontId="0" fillId="19" borderId="0" xfId="0" applyFill="1" applyBorder="1" applyProtection="1">
      <protection hidden="1"/>
    </xf>
    <xf numFmtId="0" fontId="3" fillId="10" borderId="0" xfId="2" applyFill="1" applyBorder="1" applyProtection="1">
      <alignment vertical="center"/>
      <protection locked="0" hidden="1"/>
    </xf>
    <xf numFmtId="0" fontId="2" fillId="10" borderId="0" xfId="1" applyFill="1" applyBorder="1" applyProtection="1">
      <alignment vertical="center"/>
      <protection locked="0" hidden="1"/>
    </xf>
    <xf numFmtId="0" fontId="0" fillId="10" borderId="0" xfId="0" applyFill="1" applyBorder="1" applyProtection="1">
      <protection locked="0" hidden="1"/>
    </xf>
    <xf numFmtId="0" fontId="0" fillId="10" borderId="0" xfId="0" applyFill="1" applyBorder="1" applyProtection="1">
      <protection hidden="1"/>
    </xf>
    <xf numFmtId="0" fontId="0" fillId="10" borderId="0" xfId="0" applyFill="1" applyBorder="1"/>
    <xf numFmtId="0" fontId="29" fillId="10" borderId="0" xfId="0" applyFont="1" applyFill="1" applyBorder="1"/>
    <xf numFmtId="0" fontId="0" fillId="10" borderId="0" xfId="0" applyFill="1" applyBorder="1" applyAlignment="1">
      <alignment horizontal="left" vertical="top"/>
    </xf>
    <xf numFmtId="0" fontId="0" fillId="10" borderId="156" xfId="0" applyFill="1" applyBorder="1"/>
    <xf numFmtId="0" fontId="29" fillId="19" borderId="0" xfId="0" applyFont="1" applyFill="1" applyBorder="1" applyAlignment="1">
      <alignment wrapText="1"/>
    </xf>
    <xf numFmtId="0" fontId="0" fillId="19" borderId="0" xfId="0" applyFill="1" applyBorder="1" applyAlignment="1">
      <alignment horizontal="left" vertical="top"/>
    </xf>
    <xf numFmtId="164" fontId="47" fillId="10" borderId="0" xfId="0" applyNumberFormat="1" applyFont="1" applyFill="1" applyBorder="1"/>
    <xf numFmtId="0" fontId="42" fillId="10" borderId="109" xfId="0" applyFont="1" applyFill="1" applyBorder="1"/>
    <xf numFmtId="0" fontId="0" fillId="0" borderId="0" xfId="0" applyFill="1" applyAlignment="1" applyProtection="1">
      <alignment horizontal="center"/>
      <protection hidden="1"/>
    </xf>
    <xf numFmtId="167" fontId="0" fillId="22" borderId="50" xfId="0" applyNumberFormat="1" applyFill="1" applyBorder="1" applyAlignment="1" applyProtection="1">
      <alignment vertical="center"/>
      <protection locked="0"/>
    </xf>
    <xf numFmtId="164" fontId="0" fillId="22" borderId="73" xfId="0" applyNumberFormat="1" applyFill="1" applyBorder="1" applyAlignment="1" applyProtection="1">
      <alignment vertical="center"/>
      <protection locked="0"/>
    </xf>
    <xf numFmtId="168" fontId="0" fillId="22" borderId="126" xfId="0" applyNumberFormat="1" applyFill="1" applyBorder="1" applyAlignment="1" applyProtection="1">
      <alignment vertical="center"/>
      <protection locked="0"/>
    </xf>
    <xf numFmtId="167" fontId="0" fillId="23" borderId="69" xfId="0" applyNumberFormat="1" applyFill="1" applyBorder="1" applyAlignment="1" applyProtection="1">
      <alignment vertical="center"/>
      <protection hidden="1"/>
    </xf>
    <xf numFmtId="164" fontId="0" fillId="23" borderId="89" xfId="0" applyNumberFormat="1" applyFill="1" applyBorder="1" applyAlignment="1" applyProtection="1">
      <alignment vertical="center"/>
      <protection hidden="1"/>
    </xf>
    <xf numFmtId="164" fontId="0" fillId="23" borderId="111" xfId="0" applyNumberFormat="1" applyFill="1" applyBorder="1" applyAlignment="1" applyProtection="1">
      <alignment vertical="center"/>
      <protection hidden="1"/>
    </xf>
    <xf numFmtId="167" fontId="0" fillId="22" borderId="43" xfId="0" applyNumberFormat="1" applyFill="1" applyBorder="1" applyAlignment="1" applyProtection="1">
      <alignment vertical="center"/>
      <protection locked="0"/>
    </xf>
    <xf numFmtId="164" fontId="0" fillId="22" borderId="44" xfId="0" applyNumberFormat="1" applyFill="1" applyBorder="1" applyAlignment="1" applyProtection="1">
      <alignment vertical="center"/>
      <protection locked="0"/>
    </xf>
    <xf numFmtId="168" fontId="0" fillId="22" borderId="121" xfId="0" applyNumberFormat="1" applyFill="1" applyBorder="1" applyAlignment="1" applyProtection="1">
      <alignment vertical="center"/>
      <protection locked="0"/>
    </xf>
    <xf numFmtId="167" fontId="0" fillId="23" borderId="45" xfId="0" applyNumberFormat="1" applyFill="1" applyBorder="1" applyAlignment="1" applyProtection="1">
      <alignment vertical="center"/>
      <protection hidden="1"/>
    </xf>
    <xf numFmtId="164" fontId="0" fillId="23" borderId="46" xfId="0" applyNumberFormat="1" applyFill="1" applyBorder="1" applyAlignment="1" applyProtection="1">
      <alignment vertical="center"/>
      <protection hidden="1"/>
    </xf>
    <xf numFmtId="164" fontId="0" fillId="23" borderId="112" xfId="0" applyNumberFormat="1" applyFill="1" applyBorder="1" applyAlignment="1" applyProtection="1">
      <alignment vertical="center"/>
      <protection hidden="1"/>
    </xf>
    <xf numFmtId="167" fontId="0" fillId="22" borderId="128" xfId="0" applyNumberFormat="1" applyFill="1" applyBorder="1" applyAlignment="1" applyProtection="1">
      <alignment vertical="center"/>
      <protection locked="0"/>
    </xf>
    <xf numFmtId="164" fontId="0" fillId="22" borderId="129" xfId="0" applyNumberFormat="1" applyFill="1" applyBorder="1" applyAlignment="1" applyProtection="1">
      <alignment vertical="center"/>
      <protection locked="0"/>
    </xf>
    <xf numFmtId="168" fontId="0" fillId="22" borderId="127" xfId="0" applyNumberFormat="1" applyFill="1" applyBorder="1" applyAlignment="1" applyProtection="1">
      <alignment vertical="center"/>
      <protection locked="0"/>
    </xf>
    <xf numFmtId="167" fontId="0" fillId="23" borderId="130" xfId="0" applyNumberFormat="1" applyFill="1" applyBorder="1" applyAlignment="1" applyProtection="1">
      <alignment vertical="center"/>
      <protection hidden="1"/>
    </xf>
    <xf numFmtId="164" fontId="0" fillId="23" borderId="131" xfId="0" applyNumberFormat="1" applyFill="1" applyBorder="1" applyAlignment="1" applyProtection="1">
      <alignment vertical="center"/>
      <protection hidden="1"/>
    </xf>
    <xf numFmtId="164" fontId="0" fillId="23" borderId="132" xfId="0" applyNumberFormat="1" applyFill="1" applyBorder="1" applyAlignment="1" applyProtection="1">
      <alignment vertical="center"/>
      <protection hidden="1"/>
    </xf>
    <xf numFmtId="0" fontId="0" fillId="24" borderId="108" xfId="0" applyFill="1" applyBorder="1" applyAlignment="1">
      <alignment vertical="center"/>
    </xf>
    <xf numFmtId="167" fontId="0" fillId="24" borderId="55" xfId="0" applyNumberFormat="1" applyFill="1" applyBorder="1" applyAlignment="1" applyProtection="1">
      <alignment vertical="center"/>
      <protection hidden="1"/>
    </xf>
    <xf numFmtId="164" fontId="0" fillId="24" borderId="84" xfId="0" applyNumberFormat="1" applyFill="1" applyBorder="1" applyAlignment="1" applyProtection="1">
      <alignment vertical="center"/>
      <protection hidden="1"/>
    </xf>
    <xf numFmtId="168" fontId="0" fillId="24" borderId="161" xfId="0" applyNumberFormat="1" applyFill="1" applyBorder="1" applyAlignment="1" applyProtection="1">
      <alignment vertical="center"/>
      <protection hidden="1"/>
    </xf>
    <xf numFmtId="167" fontId="0" fillId="24" borderId="162" xfId="0" applyNumberFormat="1" applyFill="1" applyBorder="1" applyAlignment="1" applyProtection="1">
      <alignment vertical="center"/>
      <protection hidden="1"/>
    </xf>
    <xf numFmtId="164" fontId="0" fillId="24" borderId="90" xfId="0" applyNumberFormat="1" applyFill="1" applyBorder="1" applyAlignment="1" applyProtection="1">
      <alignment vertical="center"/>
      <protection hidden="1"/>
    </xf>
    <xf numFmtId="164" fontId="0" fillId="24" borderId="114" xfId="0" applyNumberFormat="1" applyFill="1" applyBorder="1" applyAlignment="1" applyProtection="1">
      <alignment vertical="center"/>
      <protection hidden="1"/>
    </xf>
    <xf numFmtId="0" fontId="0" fillId="22" borderId="43" xfId="0" applyFill="1" applyBorder="1" applyAlignment="1" applyProtection="1">
      <alignment vertical="center"/>
      <protection locked="0"/>
    </xf>
    <xf numFmtId="0" fontId="0" fillId="22" borderId="44" xfId="0" applyFill="1" applyBorder="1" applyAlignment="1" applyProtection="1">
      <alignment vertical="center"/>
      <protection locked="0"/>
    </xf>
    <xf numFmtId="0" fontId="0" fillId="22" borderId="174" xfId="0" applyFill="1" applyBorder="1" applyAlignment="1" applyProtection="1">
      <alignment vertical="center"/>
      <protection hidden="1"/>
    </xf>
    <xf numFmtId="164" fontId="0" fillId="23" borderId="45" xfId="0" applyNumberFormat="1" applyFill="1" applyBorder="1" applyAlignment="1" applyProtection="1">
      <alignment vertical="center"/>
      <protection hidden="1"/>
    </xf>
    <xf numFmtId="0" fontId="0" fillId="23" borderId="79" xfId="0" applyFill="1" applyBorder="1" applyAlignment="1" applyProtection="1">
      <alignment vertical="center"/>
      <protection hidden="1"/>
    </xf>
    <xf numFmtId="164" fontId="0" fillId="11" borderId="43" xfId="0" applyNumberFormat="1" applyFill="1" applyBorder="1" applyAlignment="1" applyProtection="1">
      <alignment vertical="center"/>
      <protection locked="0"/>
    </xf>
    <xf numFmtId="164" fontId="0" fillId="11" borderId="65" xfId="0" applyNumberFormat="1" applyFill="1" applyBorder="1" applyAlignment="1" applyProtection="1">
      <alignment vertical="center"/>
      <protection hidden="1"/>
    </xf>
    <xf numFmtId="164" fontId="0" fillId="11" borderId="175" xfId="0" applyNumberFormat="1" applyFill="1" applyBorder="1" applyAlignment="1" applyProtection="1">
      <alignment vertical="center"/>
      <protection hidden="1"/>
    </xf>
    <xf numFmtId="164" fontId="0" fillId="27" borderId="45" xfId="0" applyNumberFormat="1" applyFill="1" applyBorder="1" applyAlignment="1" applyProtection="1">
      <alignment vertical="center"/>
      <protection hidden="1"/>
    </xf>
    <xf numFmtId="164" fontId="0" fillId="27" borderId="66" xfId="0" applyNumberFormat="1" applyFill="1" applyBorder="1" applyAlignment="1" applyProtection="1">
      <alignment vertical="center"/>
      <protection hidden="1"/>
    </xf>
    <xf numFmtId="164" fontId="0" fillId="27" borderId="80" xfId="0" applyNumberFormat="1" applyFill="1" applyBorder="1" applyAlignment="1" applyProtection="1">
      <alignment vertical="center"/>
      <protection hidden="1"/>
    </xf>
    <xf numFmtId="164" fontId="0" fillId="11" borderId="68" xfId="0" applyNumberFormat="1" applyFill="1" applyBorder="1" applyAlignment="1" applyProtection="1">
      <alignment vertical="center"/>
      <protection hidden="1"/>
    </xf>
    <xf numFmtId="164" fontId="0" fillId="18" borderId="43" xfId="0" applyNumberFormat="1" applyFill="1" applyBorder="1" applyAlignment="1" applyProtection="1">
      <alignment vertical="center"/>
      <protection locked="0"/>
    </xf>
    <xf numFmtId="164" fontId="0" fillId="18" borderId="44" xfId="0" applyNumberFormat="1" applyFill="1" applyBorder="1" applyAlignment="1" applyProtection="1">
      <alignment vertical="center"/>
      <protection locked="0"/>
    </xf>
    <xf numFmtId="164" fontId="0" fillId="18" borderId="175" xfId="0" applyNumberFormat="1" applyFill="1" applyBorder="1" applyAlignment="1" applyProtection="1">
      <alignment vertical="center"/>
      <protection hidden="1"/>
    </xf>
    <xf numFmtId="164" fontId="0" fillId="13" borderId="69" xfId="0" applyNumberFormat="1" applyFill="1" applyBorder="1" applyAlignment="1" applyProtection="1">
      <alignment vertical="center"/>
      <protection hidden="1"/>
    </xf>
    <xf numFmtId="164" fontId="0" fillId="13" borderId="70" xfId="0" applyNumberFormat="1" applyFill="1" applyBorder="1" applyAlignment="1" applyProtection="1">
      <alignment vertical="center"/>
      <protection hidden="1"/>
    </xf>
    <xf numFmtId="164" fontId="0" fillId="13" borderId="81" xfId="0" applyNumberFormat="1" applyFill="1" applyBorder="1" applyAlignment="1" applyProtection="1">
      <alignment vertical="center"/>
      <protection hidden="1"/>
    </xf>
    <xf numFmtId="164" fontId="0" fillId="18" borderId="68" xfId="0" applyNumberFormat="1" applyFill="1" applyBorder="1" applyAlignment="1" applyProtection="1">
      <alignment vertical="center"/>
      <protection hidden="1"/>
    </xf>
    <xf numFmtId="164" fontId="0" fillId="13" borderId="71" xfId="0" applyNumberFormat="1" applyFill="1" applyBorder="1" applyAlignment="1" applyProtection="1">
      <alignment vertical="center"/>
      <protection hidden="1"/>
    </xf>
    <xf numFmtId="164" fontId="0" fillId="13" borderId="46" xfId="0" applyNumberFormat="1" applyFill="1" applyBorder="1" applyAlignment="1" applyProtection="1">
      <alignment vertical="center"/>
      <protection hidden="1"/>
    </xf>
    <xf numFmtId="164" fontId="0" fillId="13" borderId="82" xfId="0" applyNumberFormat="1" applyFill="1" applyBorder="1" applyAlignment="1" applyProtection="1">
      <alignment vertical="center"/>
      <protection hidden="1"/>
    </xf>
    <xf numFmtId="164" fontId="0" fillId="18" borderId="91" xfId="0" applyNumberFormat="1" applyFill="1" applyBorder="1" applyAlignment="1" applyProtection="1">
      <alignment vertical="center"/>
      <protection locked="0"/>
    </xf>
    <xf numFmtId="164" fontId="0" fillId="18" borderId="197" xfId="0" applyNumberFormat="1" applyFill="1" applyBorder="1" applyAlignment="1" applyProtection="1">
      <alignment vertical="center"/>
      <protection hidden="1"/>
    </xf>
    <xf numFmtId="164" fontId="0" fillId="18" borderId="92" xfId="0" applyNumberFormat="1" applyFill="1" applyBorder="1" applyAlignment="1" applyProtection="1">
      <alignment vertical="center"/>
      <protection locked="0"/>
    </xf>
    <xf numFmtId="164" fontId="0" fillId="13" borderId="162" xfId="0" applyNumberFormat="1" applyFill="1" applyBorder="1" applyAlignment="1" applyProtection="1">
      <alignment vertical="center"/>
      <protection hidden="1"/>
    </xf>
    <xf numFmtId="164" fontId="0" fillId="13" borderId="90" xfId="0" applyNumberFormat="1" applyFill="1" applyBorder="1" applyAlignment="1" applyProtection="1">
      <alignment vertical="center"/>
      <protection hidden="1"/>
    </xf>
    <xf numFmtId="164" fontId="0" fillId="13" borderId="198" xfId="0" applyNumberFormat="1" applyFill="1" applyBorder="1" applyAlignment="1" applyProtection="1">
      <alignment vertical="center"/>
      <protection hidden="1"/>
    </xf>
    <xf numFmtId="164" fontId="37" fillId="10" borderId="199" xfId="0" applyNumberFormat="1" applyFont="1" applyFill="1" applyBorder="1" applyAlignment="1">
      <alignment horizontal="center" vertical="center"/>
    </xf>
    <xf numFmtId="167" fontId="0" fillId="0" borderId="43" xfId="0" applyNumberFormat="1" applyBorder="1" applyAlignment="1" applyProtection="1">
      <alignment vertical="center"/>
      <protection locked="0"/>
    </xf>
    <xf numFmtId="167" fontId="0" fillId="0" borderId="84" xfId="0" applyNumberFormat="1" applyBorder="1" applyAlignment="1" applyProtection="1">
      <alignment vertical="center"/>
      <protection locked="0"/>
    </xf>
    <xf numFmtId="167" fontId="0" fillId="0" borderId="178" xfId="0" applyNumberFormat="1" applyBorder="1" applyAlignment="1" applyProtection="1">
      <alignment vertical="center"/>
      <protection hidden="1"/>
    </xf>
    <xf numFmtId="167" fontId="0" fillId="0" borderId="44" xfId="0" applyNumberFormat="1" applyBorder="1" applyAlignment="1" applyProtection="1">
      <alignment vertical="center"/>
      <protection locked="0"/>
    </xf>
    <xf numFmtId="167" fontId="0" fillId="0" borderId="175" xfId="0" applyNumberFormat="1" applyBorder="1" applyAlignment="1" applyProtection="1">
      <alignment vertical="center"/>
      <protection hidden="1"/>
    </xf>
    <xf numFmtId="167" fontId="0" fillId="21" borderId="43" xfId="0" applyNumberFormat="1" applyFill="1" applyBorder="1" applyAlignment="1" applyProtection="1">
      <alignment vertical="center"/>
      <protection hidden="1"/>
    </xf>
    <xf numFmtId="167" fontId="0" fillId="21" borderId="85" xfId="0" applyNumberFormat="1" applyFill="1" applyBorder="1" applyAlignment="1" applyProtection="1">
      <alignment vertical="center"/>
      <protection hidden="1"/>
    </xf>
    <xf numFmtId="167" fontId="0" fillId="0" borderId="61" xfId="0" applyNumberFormat="1" applyBorder="1" applyAlignment="1" applyProtection="1">
      <alignment vertical="center"/>
      <protection locked="0"/>
    </xf>
    <xf numFmtId="167" fontId="0" fillId="0" borderId="86" xfId="0" applyNumberFormat="1" applyBorder="1" applyAlignment="1" applyProtection="1">
      <alignment vertical="center"/>
      <protection locked="0"/>
    </xf>
    <xf numFmtId="167" fontId="0" fillId="0" borderId="179" xfId="0" applyNumberFormat="1" applyBorder="1" applyAlignment="1" applyProtection="1">
      <alignment vertical="center"/>
      <protection locked="0"/>
    </xf>
    <xf numFmtId="167" fontId="0" fillId="0" borderId="121" xfId="0" applyNumberFormat="1" applyBorder="1" applyAlignment="1" applyProtection="1">
      <alignment vertical="center"/>
      <protection locked="0"/>
    </xf>
    <xf numFmtId="167" fontId="0" fillId="21" borderId="87" xfId="0" applyNumberFormat="1" applyFill="1" applyBorder="1" applyAlignment="1" applyProtection="1">
      <alignment vertical="center"/>
      <protection hidden="1"/>
    </xf>
    <xf numFmtId="167" fontId="0" fillId="25" borderId="43" xfId="0" applyNumberFormat="1" applyFill="1" applyBorder="1" applyAlignment="1" applyProtection="1">
      <alignment vertical="center"/>
      <protection locked="0"/>
    </xf>
    <xf numFmtId="167" fontId="0" fillId="25" borderId="44" xfId="0" applyNumberFormat="1" applyFill="1" applyBorder="1" applyAlignment="1" applyProtection="1">
      <alignment vertical="center"/>
      <protection locked="0"/>
    </xf>
    <xf numFmtId="167" fontId="0" fillId="25" borderId="180" xfId="0" applyNumberFormat="1" applyFill="1" applyBorder="1" applyAlignment="1" applyProtection="1">
      <alignment vertical="center"/>
      <protection locked="0"/>
    </xf>
    <xf numFmtId="167" fontId="0" fillId="25" borderId="123" xfId="0" applyNumberFormat="1" applyFill="1" applyBorder="1" applyAlignment="1" applyProtection="1">
      <alignment vertical="center"/>
      <protection locked="0"/>
    </xf>
    <xf numFmtId="167" fontId="0" fillId="26" borderId="43" xfId="0" applyNumberFormat="1" applyFill="1" applyBorder="1" applyAlignment="1" applyProtection="1">
      <alignment vertical="center"/>
      <protection hidden="1"/>
    </xf>
    <xf numFmtId="167" fontId="0" fillId="26" borderId="87" xfId="0" applyNumberFormat="1" applyFill="1" applyBorder="1" applyAlignment="1" applyProtection="1">
      <alignment vertical="center"/>
      <protection hidden="1"/>
    </xf>
    <xf numFmtId="167" fontId="1" fillId="25" borderId="43" xfId="0" applyNumberFormat="1" applyFont="1" applyFill="1" applyBorder="1" applyAlignment="1" applyProtection="1">
      <alignment vertical="center"/>
      <protection locked="0"/>
    </xf>
    <xf numFmtId="167" fontId="1" fillId="25" borderId="123" xfId="0" applyNumberFormat="1" applyFont="1" applyFill="1" applyBorder="1" applyAlignment="1" applyProtection="1">
      <alignment vertical="center" wrapText="1"/>
      <protection locked="0"/>
    </xf>
    <xf numFmtId="167" fontId="1" fillId="25" borderId="44" xfId="0" applyNumberFormat="1" applyFont="1" applyFill="1" applyBorder="1" applyAlignment="1" applyProtection="1">
      <alignment vertical="center"/>
      <protection locked="0"/>
    </xf>
    <xf numFmtId="167" fontId="1" fillId="25" borderId="176" xfId="0" applyNumberFormat="1" applyFont="1" applyFill="1" applyBorder="1" applyAlignment="1" applyProtection="1">
      <alignment vertical="center" wrapText="1"/>
      <protection locked="0"/>
    </xf>
    <xf numFmtId="167" fontId="1" fillId="25" borderId="43" xfId="0" applyNumberFormat="1" applyFont="1" applyFill="1" applyBorder="1" applyAlignment="1" applyProtection="1">
      <alignment horizontal="left" vertical="center"/>
      <protection locked="0"/>
    </xf>
    <xf numFmtId="167" fontId="0" fillId="25" borderId="67" xfId="0" applyNumberFormat="1" applyFill="1" applyBorder="1" applyAlignment="1" applyProtection="1">
      <alignment vertical="center"/>
      <protection hidden="1"/>
    </xf>
    <xf numFmtId="167" fontId="0" fillId="25" borderId="181" xfId="0" applyNumberFormat="1" applyFill="1" applyBorder="1" applyAlignment="1" applyProtection="1">
      <alignment vertical="center"/>
      <protection hidden="1"/>
    </xf>
    <xf numFmtId="167" fontId="1" fillId="25" borderId="55" xfId="0" applyNumberFormat="1" applyFont="1" applyFill="1" applyBorder="1" applyAlignment="1" applyProtection="1">
      <alignment horizontal="left" vertical="center"/>
      <protection locked="0"/>
    </xf>
    <xf numFmtId="167" fontId="0" fillId="25" borderId="65" xfId="0" applyNumberFormat="1" applyFill="1" applyBorder="1" applyAlignment="1" applyProtection="1">
      <alignment vertical="center"/>
      <protection hidden="1"/>
    </xf>
    <xf numFmtId="167" fontId="0" fillId="25" borderId="175" xfId="0" applyNumberFormat="1" applyFill="1" applyBorder="1" applyAlignment="1" applyProtection="1">
      <alignment vertical="center"/>
      <protection hidden="1"/>
    </xf>
    <xf numFmtId="167" fontId="0" fillId="26" borderId="67" xfId="0" applyNumberFormat="1" applyFill="1" applyBorder="1" applyAlignment="1" applyProtection="1">
      <alignment vertical="center"/>
      <protection hidden="1"/>
    </xf>
    <xf numFmtId="167" fontId="0" fillId="26" borderId="85" xfId="0" applyNumberFormat="1" applyFill="1" applyBorder="1" applyAlignment="1" applyProtection="1">
      <alignment vertical="center"/>
      <protection hidden="1"/>
    </xf>
    <xf numFmtId="167" fontId="0" fillId="25" borderId="75" xfId="0" applyNumberFormat="1" applyFill="1" applyBorder="1" applyAlignment="1" applyProtection="1">
      <alignment vertical="center"/>
      <protection hidden="1"/>
    </xf>
    <xf numFmtId="167" fontId="0" fillId="26" borderId="74" xfId="0" applyNumberFormat="1" applyFill="1" applyBorder="1" applyAlignment="1" applyProtection="1">
      <alignment vertical="center"/>
      <protection hidden="1"/>
    </xf>
    <xf numFmtId="167" fontId="0" fillId="8" borderId="43" xfId="0" applyNumberFormat="1" applyFill="1" applyBorder="1" applyAlignment="1" applyProtection="1">
      <alignment vertical="center"/>
      <protection locked="0"/>
    </xf>
    <xf numFmtId="167" fontId="0" fillId="8" borderId="123" xfId="0" applyNumberFormat="1" applyFill="1" applyBorder="1" applyAlignment="1" applyProtection="1">
      <alignment vertical="center"/>
      <protection locked="0"/>
    </xf>
    <xf numFmtId="167" fontId="0" fillId="8" borderId="44" xfId="0" applyNumberFormat="1" applyFill="1" applyBorder="1" applyAlignment="1" applyProtection="1">
      <alignment vertical="center"/>
      <protection locked="0"/>
    </xf>
    <xf numFmtId="167" fontId="0" fillId="8" borderId="176" xfId="0" applyNumberFormat="1" applyFill="1" applyBorder="1" applyAlignment="1" applyProtection="1">
      <alignment vertical="center"/>
      <protection locked="0"/>
    </xf>
    <xf numFmtId="167" fontId="0" fillId="4" borderId="43" xfId="0" applyNumberFormat="1" applyFill="1" applyBorder="1" applyAlignment="1" applyProtection="1">
      <alignment vertical="center"/>
      <protection hidden="1"/>
    </xf>
    <xf numFmtId="167" fontId="0" fillId="4" borderId="87" xfId="0" applyNumberFormat="1" applyFill="1" applyBorder="1" applyAlignment="1" applyProtection="1">
      <alignment vertical="center"/>
      <protection hidden="1"/>
    </xf>
    <xf numFmtId="167" fontId="0" fillId="8" borderId="72" xfId="0" applyNumberFormat="1" applyFill="1" applyBorder="1" applyAlignment="1" applyProtection="1">
      <alignment vertical="center"/>
      <protection locked="0"/>
    </xf>
    <xf numFmtId="167" fontId="0" fillId="8" borderId="63" xfId="0" applyNumberFormat="1" applyFill="1" applyBorder="1" applyAlignment="1" applyProtection="1">
      <alignment vertical="center"/>
      <protection locked="0"/>
    </xf>
    <xf numFmtId="167" fontId="0" fillId="8" borderId="177" xfId="0" applyNumberFormat="1" applyFill="1" applyBorder="1" applyAlignment="1" applyProtection="1">
      <alignment vertical="center"/>
      <protection locked="0"/>
    </xf>
    <xf numFmtId="167" fontId="0" fillId="4" borderId="72" xfId="0" applyNumberFormat="1" applyFill="1" applyBorder="1" applyAlignment="1" applyProtection="1">
      <alignment vertical="center"/>
      <protection hidden="1"/>
    </xf>
    <xf numFmtId="167" fontId="0" fillId="4" borderId="47" xfId="0" applyNumberFormat="1" applyFill="1" applyBorder="1" applyAlignment="1" applyProtection="1">
      <alignment vertical="center"/>
      <protection hidden="1"/>
    </xf>
    <xf numFmtId="0" fontId="37" fillId="10" borderId="102" xfId="0" applyFont="1" applyFill="1" applyBorder="1" applyAlignment="1">
      <alignment horizontal="center" vertical="center"/>
    </xf>
    <xf numFmtId="0" fontId="37" fillId="10" borderId="97" xfId="0" applyFont="1" applyFill="1" applyBorder="1" applyAlignment="1">
      <alignment horizontal="center" vertical="center"/>
    </xf>
    <xf numFmtId="0" fontId="37" fillId="10" borderId="95" xfId="0" applyFont="1" applyFill="1" applyBorder="1" applyAlignment="1">
      <alignment horizontal="center" vertical="center"/>
    </xf>
    <xf numFmtId="0" fontId="0" fillId="0" borderId="201" xfId="0" applyBorder="1" applyAlignment="1" applyProtection="1">
      <alignment vertical="center"/>
      <protection locked="0"/>
    </xf>
    <xf numFmtId="167" fontId="0" fillId="0" borderId="202" xfId="0" applyNumberFormat="1" applyBorder="1" applyAlignment="1">
      <alignment vertical="center"/>
    </xf>
    <xf numFmtId="0" fontId="0" fillId="0" borderId="204" xfId="0" applyBorder="1" applyAlignment="1" applyProtection="1">
      <alignment vertical="center"/>
      <protection locked="0"/>
    </xf>
    <xf numFmtId="0" fontId="0" fillId="0" borderId="204" xfId="0" applyBorder="1" applyAlignment="1">
      <alignment vertical="center"/>
    </xf>
    <xf numFmtId="0" fontId="0" fillId="0" borderId="0" xfId="0" applyBorder="1"/>
    <xf numFmtId="0" fontId="40" fillId="10" borderId="0" xfId="0" applyFont="1" applyFill="1" applyBorder="1" applyAlignment="1">
      <alignment horizontal="center" vertical="center"/>
    </xf>
    <xf numFmtId="0" fontId="0" fillId="10" borderId="0" xfId="0" applyFill="1" applyBorder="1" applyAlignment="1">
      <alignment horizontal="center"/>
    </xf>
    <xf numFmtId="0" fontId="1" fillId="19" borderId="0" xfId="0" applyFont="1" applyFill="1" applyBorder="1" applyAlignment="1">
      <alignment horizontal="center" vertical="top"/>
    </xf>
    <xf numFmtId="0" fontId="0" fillId="0" borderId="0" xfId="0" applyAlignment="1">
      <alignment vertical="center"/>
    </xf>
    <xf numFmtId="0" fontId="18" fillId="7" borderId="34" xfId="0" applyFont="1" applyFill="1" applyBorder="1" applyAlignment="1" applyProtection="1">
      <alignment horizontal="left" vertical="center" indent="2"/>
      <protection hidden="1"/>
    </xf>
    <xf numFmtId="49" fontId="27" fillId="7" borderId="206" xfId="5" applyNumberFormat="1" applyFont="1" applyFill="1" applyBorder="1" applyAlignment="1" applyProtection="1">
      <alignment vertical="center"/>
      <protection locked="0"/>
    </xf>
    <xf numFmtId="44" fontId="0" fillId="0" borderId="13" xfId="0" applyNumberFormat="1" applyFont="1" applyBorder="1" applyAlignment="1" applyProtection="1">
      <alignment vertical="center" wrapText="1"/>
      <protection locked="0"/>
    </xf>
    <xf numFmtId="9" fontId="17" fillId="10" borderId="17" xfId="4" applyFont="1" applyFill="1" applyBorder="1" applyAlignment="1" applyProtection="1">
      <alignment horizontal="center" vertical="center"/>
    </xf>
    <xf numFmtId="0" fontId="0" fillId="0" borderId="3" xfId="0" applyFont="1" applyBorder="1" applyAlignment="1" applyProtection="1">
      <alignment vertical="center" wrapText="1"/>
      <protection locked="0"/>
    </xf>
    <xf numFmtId="44" fontId="0" fillId="0" borderId="13" xfId="4" applyNumberFormat="1" applyFont="1" applyBorder="1" applyAlignment="1" applyProtection="1">
      <alignment vertical="center" wrapText="1"/>
      <protection locked="0"/>
    </xf>
    <xf numFmtId="44" fontId="17" fillId="10" borderId="15" xfId="4" applyNumberFormat="1" applyFont="1" applyFill="1" applyBorder="1" applyAlignment="1" applyProtection="1">
      <alignment vertical="center"/>
    </xf>
    <xf numFmtId="0" fontId="0" fillId="0" borderId="0" xfId="0" applyFill="1" applyAlignment="1">
      <alignment vertical="center"/>
    </xf>
    <xf numFmtId="0" fontId="5" fillId="10" borderId="0" xfId="0" applyFont="1" applyFill="1" applyBorder="1" applyAlignment="1">
      <alignment horizontal="center" vertical="center" textRotation="90" wrapText="1"/>
    </xf>
    <xf numFmtId="0" fontId="5" fillId="10" borderId="24" xfId="0" applyFont="1" applyFill="1" applyBorder="1" applyAlignment="1">
      <alignment horizontal="center" vertical="center" wrapText="1"/>
    </xf>
    <xf numFmtId="0" fontId="5" fillId="10" borderId="76" xfId="0" applyFont="1" applyFill="1" applyBorder="1" applyAlignment="1">
      <alignment horizontal="center" vertical="center" wrapText="1"/>
    </xf>
    <xf numFmtId="0" fontId="0" fillId="0" borderId="0" xfId="0" applyFill="1" applyAlignment="1">
      <alignment vertical="center" wrapText="1"/>
    </xf>
    <xf numFmtId="0" fontId="8" fillId="0" borderId="0" xfId="2" applyFont="1" applyFill="1" applyBorder="1" applyAlignment="1" applyProtection="1">
      <alignment horizontal="left" vertical="center" wrapText="1"/>
    </xf>
    <xf numFmtId="0" fontId="22" fillId="0" borderId="0" xfId="2" applyFont="1" applyFill="1" applyBorder="1" applyAlignment="1" applyProtection="1">
      <alignment horizontal="center" vertical="center" wrapText="1"/>
    </xf>
    <xf numFmtId="0" fontId="22" fillId="0" borderId="0" xfId="2" applyFont="1" applyBorder="1" applyAlignment="1" applyProtection="1">
      <alignment horizontal="center" vertical="center" wrapText="1"/>
    </xf>
    <xf numFmtId="0" fontId="5" fillId="0" borderId="0" xfId="2" applyFont="1" applyFill="1" applyBorder="1" applyAlignment="1" applyProtection="1">
      <alignment horizontal="left" vertical="center" wrapText="1"/>
    </xf>
    <xf numFmtId="15" fontId="20" fillId="0" borderId="0" xfId="2" applyNumberFormat="1" applyFont="1" applyBorder="1" applyAlignment="1" applyProtection="1">
      <alignment horizontal="left" vertical="center" wrapText="1"/>
    </xf>
    <xf numFmtId="0" fontId="20" fillId="0" borderId="0" xfId="2" applyFont="1" applyBorder="1" applyAlignment="1" applyProtection="1">
      <alignment horizontal="center" vertical="center" wrapText="1"/>
    </xf>
    <xf numFmtId="0" fontId="4" fillId="0" borderId="0" xfId="2" applyFont="1" applyBorder="1" applyAlignment="1" applyProtection="1">
      <alignment horizontal="left" vertical="center" wrapText="1"/>
    </xf>
    <xf numFmtId="0" fontId="3" fillId="0" borderId="0" xfId="2" applyBorder="1" applyProtection="1">
      <alignment vertical="center"/>
    </xf>
    <xf numFmtId="44" fontId="17" fillId="5" borderId="9" xfId="5" applyFont="1" applyFill="1" applyBorder="1" applyAlignment="1" applyProtection="1">
      <alignment vertical="center"/>
    </xf>
    <xf numFmtId="166" fontId="17" fillId="9" borderId="9" xfId="6" applyNumberFormat="1" applyFont="1" applyFill="1" applyBorder="1" applyAlignment="1" applyProtection="1">
      <alignment horizontal="center" vertical="center"/>
    </xf>
    <xf numFmtId="44" fontId="25" fillId="5" borderId="29" xfId="0" applyNumberFormat="1" applyFont="1" applyFill="1" applyBorder="1" applyAlignment="1" applyProtection="1">
      <alignment vertical="center"/>
    </xf>
    <xf numFmtId="9" fontId="25" fillId="5" borderId="29" xfId="4" applyFont="1" applyFill="1" applyBorder="1" applyAlignment="1" applyProtection="1">
      <alignment horizontal="right" vertical="center"/>
    </xf>
    <xf numFmtId="9" fontId="25" fillId="5" borderId="35" xfId="4" applyFont="1" applyFill="1" applyBorder="1" applyAlignment="1" applyProtection="1">
      <alignment horizontal="right" vertical="center"/>
    </xf>
    <xf numFmtId="44" fontId="25" fillId="5" borderId="33" xfId="0" applyNumberFormat="1" applyFont="1" applyFill="1" applyBorder="1" applyAlignment="1" applyProtection="1">
      <alignment vertical="center"/>
    </xf>
    <xf numFmtId="9" fontId="25" fillId="5" borderId="36" xfId="4" applyFont="1" applyFill="1" applyBorder="1" applyAlignment="1" applyProtection="1">
      <alignment horizontal="right" vertical="center"/>
    </xf>
    <xf numFmtId="49" fontId="25" fillId="5" borderId="206" xfId="0" applyNumberFormat="1" applyFont="1" applyFill="1" applyBorder="1" applyAlignment="1" applyProtection="1">
      <alignment vertical="center"/>
    </xf>
    <xf numFmtId="49" fontId="25" fillId="5" borderId="206" xfId="4" applyNumberFormat="1" applyFont="1" applyFill="1" applyBorder="1" applyAlignment="1" applyProtection="1">
      <alignment horizontal="right" vertical="center"/>
    </xf>
    <xf numFmtId="49" fontId="25" fillId="5" borderId="205" xfId="4" applyNumberFormat="1" applyFont="1" applyFill="1" applyBorder="1" applyAlignment="1" applyProtection="1">
      <alignment horizontal="right" vertical="center"/>
    </xf>
    <xf numFmtId="0" fontId="17" fillId="6" borderId="29" xfId="0" applyFont="1" applyFill="1" applyBorder="1" applyAlignment="1" applyProtection="1">
      <alignment vertical="center" wrapText="1"/>
    </xf>
    <xf numFmtId="0" fontId="17" fillId="6" borderId="35" xfId="0" applyFont="1" applyFill="1" applyBorder="1" applyAlignment="1" applyProtection="1">
      <alignment vertical="center" wrapText="1"/>
    </xf>
    <xf numFmtId="44" fontId="25" fillId="26" borderId="29" xfId="0" applyNumberFormat="1" applyFont="1" applyFill="1" applyBorder="1" applyAlignment="1" applyProtection="1">
      <alignment vertical="center"/>
    </xf>
    <xf numFmtId="9" fontId="25" fillId="26" borderId="29" xfId="4" applyFont="1" applyFill="1" applyBorder="1" applyAlignment="1" applyProtection="1">
      <alignment horizontal="right" vertical="center"/>
    </xf>
    <xf numFmtId="9" fontId="25" fillId="26" borderId="35" xfId="4" applyFont="1" applyFill="1" applyBorder="1" applyAlignment="1" applyProtection="1">
      <alignment horizontal="right" vertical="center"/>
    </xf>
    <xf numFmtId="44" fontId="26" fillId="9" borderId="32" xfId="0" applyNumberFormat="1" applyFont="1" applyFill="1" applyBorder="1" applyAlignment="1" applyProtection="1">
      <alignment vertical="center"/>
    </xf>
    <xf numFmtId="9" fontId="26" fillId="9" borderId="32" xfId="4" applyFont="1" applyFill="1" applyBorder="1" applyAlignment="1" applyProtection="1">
      <alignment horizontal="right" vertical="center"/>
    </xf>
    <xf numFmtId="9" fontId="26" fillId="9" borderId="38" xfId="4" applyFont="1" applyFill="1" applyBorder="1" applyAlignment="1" applyProtection="1">
      <alignment horizontal="right" vertical="center"/>
    </xf>
    <xf numFmtId="44" fontId="24" fillId="10" borderId="40" xfId="0" applyNumberFormat="1" applyFont="1" applyFill="1" applyBorder="1" applyAlignment="1" applyProtection="1">
      <alignment vertical="center"/>
    </xf>
    <xf numFmtId="9" fontId="24" fillId="10" borderId="40" xfId="0" applyNumberFormat="1" applyFont="1" applyFill="1" applyBorder="1" applyAlignment="1" applyProtection="1">
      <alignment vertical="center"/>
    </xf>
    <xf numFmtId="9" fontId="24" fillId="10" borderId="41" xfId="4" applyFont="1" applyFill="1" applyBorder="1" applyAlignment="1" applyProtection="1">
      <alignment horizontal="right" vertical="center"/>
    </xf>
    <xf numFmtId="44" fontId="24" fillId="10" borderId="40" xfId="0" applyNumberFormat="1" applyFont="1" applyFill="1" applyBorder="1" applyAlignment="1" applyProtection="1">
      <alignment vertical="center" wrapText="1"/>
    </xf>
    <xf numFmtId="44" fontId="30" fillId="9" borderId="1" xfId="5" applyFont="1" applyFill="1" applyBorder="1" applyAlignment="1" applyProtection="1">
      <alignment vertical="center" wrapText="1"/>
    </xf>
    <xf numFmtId="169" fontId="0" fillId="7" borderId="14" xfId="4" applyNumberFormat="1" applyFont="1" applyFill="1" applyBorder="1" applyAlignment="1" applyProtection="1">
      <alignment horizontal="center" vertical="center" wrapText="1"/>
    </xf>
    <xf numFmtId="9" fontId="17" fillId="10" borderId="17" xfId="0" applyNumberFormat="1" applyFont="1" applyFill="1" applyBorder="1" applyAlignment="1" applyProtection="1">
      <alignment horizontal="center" vertical="center"/>
    </xf>
    <xf numFmtId="44" fontId="17" fillId="10" borderId="15" xfId="0" applyNumberFormat="1" applyFont="1" applyFill="1" applyBorder="1" applyAlignment="1" applyProtection="1">
      <alignment vertical="center"/>
    </xf>
    <xf numFmtId="0" fontId="17" fillId="16" borderId="2" xfId="0" applyFont="1" applyFill="1" applyBorder="1" applyAlignment="1" applyProtection="1">
      <alignment vertical="center" wrapText="1"/>
      <protection locked="0"/>
    </xf>
    <xf numFmtId="0" fontId="14" fillId="12" borderId="33" xfId="0" applyFont="1" applyFill="1" applyBorder="1" applyAlignment="1" applyProtection="1">
      <alignment horizontal="center" vertical="center" wrapText="1"/>
      <protection locked="0"/>
    </xf>
    <xf numFmtId="0" fontId="17" fillId="6" borderId="29" xfId="0" applyFont="1" applyFill="1" applyBorder="1" applyAlignment="1" applyProtection="1">
      <alignment vertical="center" wrapText="1"/>
      <protection locked="0"/>
    </xf>
    <xf numFmtId="0" fontId="13" fillId="2" borderId="13" xfId="0" applyFont="1" applyFill="1" applyBorder="1" applyAlignment="1" applyProtection="1">
      <alignment horizontal="left" vertical="center"/>
      <protection locked="0"/>
    </xf>
    <xf numFmtId="0" fontId="0" fillId="0" borderId="1" xfId="0" applyFont="1" applyBorder="1" applyAlignment="1" applyProtection="1">
      <alignment horizontal="left" vertical="center" wrapText="1"/>
      <protection locked="0"/>
    </xf>
    <xf numFmtId="0" fontId="2" fillId="0" borderId="0" xfId="1" applyFill="1" applyBorder="1" applyAlignment="1" applyProtection="1">
      <alignment horizontal="center" vertical="center"/>
      <protection locked="0"/>
    </xf>
    <xf numFmtId="0" fontId="3" fillId="0" borderId="0" xfId="2" applyProtection="1">
      <alignment vertical="center"/>
      <protection locked="0"/>
    </xf>
    <xf numFmtId="44" fontId="27" fillId="7" borderId="14" xfId="5" applyFont="1" applyFill="1" applyBorder="1" applyAlignment="1" applyProtection="1">
      <alignment vertical="center"/>
      <protection locked="0"/>
    </xf>
    <xf numFmtId="44" fontId="27" fillId="7" borderId="17" xfId="5" applyFont="1" applyFill="1" applyBorder="1" applyAlignment="1" applyProtection="1">
      <alignment vertical="center"/>
      <protection locked="0"/>
    </xf>
    <xf numFmtId="0" fontId="15" fillId="2" borderId="0" xfId="0"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Alignment="1" applyProtection="1">
      <alignment vertical="center"/>
      <protection locked="0"/>
    </xf>
    <xf numFmtId="0" fontId="0" fillId="0" borderId="0" xfId="0" applyFill="1" applyProtection="1">
      <protection locked="0"/>
    </xf>
    <xf numFmtId="0" fontId="0" fillId="0" borderId="0" xfId="0" applyFill="1" applyBorder="1" applyProtection="1">
      <protection hidden="1"/>
    </xf>
    <xf numFmtId="0" fontId="0" fillId="0" borderId="0" xfId="0" applyFill="1" applyBorder="1" applyAlignment="1" applyProtection="1">
      <alignment vertical="center"/>
      <protection hidden="1"/>
    </xf>
    <xf numFmtId="0" fontId="0" fillId="0" borderId="207" xfId="0" applyFont="1" applyBorder="1" applyAlignment="1">
      <alignment horizontal="left" vertical="center" wrapText="1"/>
    </xf>
    <xf numFmtId="0" fontId="52" fillId="7" borderId="0" xfId="0" applyFont="1" applyFill="1" applyAlignment="1" applyProtection="1">
      <alignment horizontal="left" vertical="center" wrapText="1"/>
      <protection locked="0"/>
    </xf>
    <xf numFmtId="0" fontId="20" fillId="7" borderId="7" xfId="2" applyFont="1" applyFill="1" applyBorder="1" applyAlignment="1" applyProtection="1">
      <alignment horizontal="center" vertical="center" wrapText="1"/>
      <protection locked="0" hidden="1"/>
    </xf>
    <xf numFmtId="0" fontId="20" fillId="7" borderId="6" xfId="2" applyFont="1" applyFill="1" applyBorder="1" applyAlignment="1" applyProtection="1">
      <alignment horizontal="center" vertical="center" wrapText="1"/>
      <protection locked="0" hidden="1"/>
    </xf>
    <xf numFmtId="0" fontId="8" fillId="10" borderId="7" xfId="2" applyFont="1" applyFill="1" applyBorder="1" applyAlignment="1" applyProtection="1">
      <alignment horizontal="center" vertical="center" wrapText="1"/>
      <protection locked="0" hidden="1"/>
    </xf>
    <xf numFmtId="0" fontId="8" fillId="10" borderId="5" xfId="2" applyFont="1" applyFill="1" applyBorder="1" applyAlignment="1" applyProtection="1">
      <alignment horizontal="center" vertical="center" wrapText="1"/>
      <protection locked="0" hidden="1"/>
    </xf>
    <xf numFmtId="0" fontId="20" fillId="7" borderId="5" xfId="2" applyFont="1" applyFill="1" applyBorder="1" applyAlignment="1" applyProtection="1">
      <alignment horizontal="center" vertical="center" wrapText="1"/>
      <protection locked="0" hidden="1"/>
    </xf>
    <xf numFmtId="0" fontId="2" fillId="10" borderId="0" xfId="1" applyFill="1" applyBorder="1" applyAlignment="1" applyProtection="1">
      <alignment horizontal="center" vertical="center"/>
      <protection locked="0" hidden="1"/>
    </xf>
    <xf numFmtId="0" fontId="55" fillId="0" borderId="0" xfId="2" applyFont="1" applyBorder="1" applyAlignment="1" applyProtection="1">
      <alignment horizontal="left" vertical="center"/>
      <protection locked="0" hidden="1"/>
    </xf>
    <xf numFmtId="0" fontId="20" fillId="7" borderId="5" xfId="2" applyFont="1" applyFill="1" applyBorder="1" applyAlignment="1" applyProtection="1">
      <alignment horizontal="left" vertical="center" wrapText="1"/>
      <protection locked="0"/>
    </xf>
    <xf numFmtId="0" fontId="20" fillId="7" borderId="6" xfId="2" applyFont="1" applyFill="1" applyBorder="1" applyAlignment="1" applyProtection="1">
      <alignment horizontal="left" vertical="center" wrapText="1"/>
      <protection locked="0"/>
    </xf>
    <xf numFmtId="0" fontId="20" fillId="7" borderId="5" xfId="2" applyFont="1" applyFill="1" applyBorder="1" applyAlignment="1" applyProtection="1">
      <alignment horizontal="left" vertical="center" wrapText="1"/>
      <protection locked="0" hidden="1"/>
    </xf>
    <xf numFmtId="0" fontId="20" fillId="7" borderId="6" xfId="2" applyFont="1" applyFill="1" applyBorder="1" applyAlignment="1" applyProtection="1">
      <alignment horizontal="left" vertical="center" wrapText="1"/>
      <protection locked="0" hidden="1"/>
    </xf>
    <xf numFmtId="0" fontId="30" fillId="3" borderId="24" xfId="0" applyFont="1" applyFill="1" applyBorder="1" applyAlignment="1" applyProtection="1">
      <alignment horizontal="left" vertical="top"/>
      <protection locked="0"/>
    </xf>
    <xf numFmtId="0" fontId="14" fillId="3" borderId="25" xfId="0" applyFont="1" applyFill="1" applyBorder="1" applyAlignment="1" applyProtection="1">
      <alignment horizontal="left" vertical="top"/>
      <protection locked="0"/>
    </xf>
    <xf numFmtId="0" fontId="14" fillId="3" borderId="23" xfId="0" applyFont="1" applyFill="1" applyBorder="1" applyAlignment="1" applyProtection="1">
      <alignment horizontal="left" vertical="top"/>
      <protection locked="0"/>
    </xf>
    <xf numFmtId="0" fontId="14" fillId="3" borderId="26" xfId="0" applyFont="1" applyFill="1" applyBorder="1" applyAlignment="1" applyProtection="1">
      <alignment horizontal="left" vertical="top"/>
      <protection locked="0"/>
    </xf>
    <xf numFmtId="0" fontId="14" fillId="3" borderId="0" xfId="0" applyFont="1" applyFill="1" applyBorder="1" applyAlignment="1" applyProtection="1">
      <alignment horizontal="left" vertical="top"/>
      <protection locked="0"/>
    </xf>
    <xf numFmtId="0" fontId="14" fillId="3" borderId="18" xfId="0" applyFont="1" applyFill="1" applyBorder="1" applyAlignment="1" applyProtection="1">
      <alignment horizontal="left" vertical="top"/>
      <protection locked="0"/>
    </xf>
    <xf numFmtId="0" fontId="14" fillId="3" borderId="27" xfId="0" applyFont="1" applyFill="1" applyBorder="1" applyAlignment="1" applyProtection="1">
      <alignment horizontal="left" vertical="top"/>
      <protection locked="0"/>
    </xf>
    <xf numFmtId="0" fontId="14" fillId="3" borderId="28" xfId="0" applyFont="1" applyFill="1" applyBorder="1" applyAlignment="1" applyProtection="1">
      <alignment horizontal="left" vertical="top"/>
      <protection locked="0"/>
    </xf>
    <xf numFmtId="0" fontId="14" fillId="3" borderId="19" xfId="0" applyFont="1" applyFill="1" applyBorder="1" applyAlignment="1" applyProtection="1">
      <alignment horizontal="left" vertical="top"/>
      <protection locked="0"/>
    </xf>
    <xf numFmtId="0" fontId="25" fillId="18" borderId="0" xfId="0" applyFont="1" applyFill="1" applyBorder="1" applyAlignment="1" applyProtection="1">
      <alignment horizontal="left" vertical="center" wrapText="1"/>
    </xf>
    <xf numFmtId="0" fontId="25" fillId="7" borderId="0" xfId="0" applyFont="1" applyFill="1" applyBorder="1" applyAlignment="1" applyProtection="1">
      <alignment horizontal="left" vertical="center" wrapText="1"/>
      <protection locked="0"/>
    </xf>
    <xf numFmtId="0" fontId="8" fillId="10" borderId="20" xfId="0" applyFont="1" applyFill="1" applyBorder="1" applyAlignment="1" applyProtection="1">
      <alignment horizontal="right" vertical="center"/>
      <protection hidden="1"/>
    </xf>
    <xf numFmtId="0" fontId="8" fillId="10" borderId="21" xfId="0" applyFont="1" applyFill="1" applyBorder="1" applyAlignment="1" applyProtection="1">
      <alignment horizontal="right" vertical="center"/>
      <protection hidden="1"/>
    </xf>
    <xf numFmtId="0" fontId="8" fillId="10" borderId="22" xfId="0" applyFont="1" applyFill="1" applyBorder="1" applyAlignment="1" applyProtection="1">
      <alignment horizontal="right" vertical="center"/>
      <protection hidden="1"/>
    </xf>
    <xf numFmtId="0" fontId="8" fillId="2" borderId="0" xfId="0" applyFont="1" applyFill="1" applyBorder="1" applyAlignment="1" applyProtection="1">
      <alignment horizontal="center" vertical="center" wrapText="1"/>
      <protection hidden="1"/>
    </xf>
    <xf numFmtId="0" fontId="33" fillId="10" borderId="10" xfId="0" applyFont="1" applyFill="1" applyBorder="1" applyAlignment="1" applyProtection="1">
      <alignment horizontal="center" vertical="center"/>
      <protection hidden="1"/>
    </xf>
    <xf numFmtId="0" fontId="33" fillId="10" borderId="13" xfId="0" applyFont="1" applyFill="1" applyBorder="1" applyAlignment="1" applyProtection="1">
      <alignment horizontal="center" vertical="center"/>
      <protection hidden="1"/>
    </xf>
    <xf numFmtId="0" fontId="61" fillId="18" borderId="0" xfId="0" applyFont="1" applyFill="1" applyBorder="1" applyAlignment="1" applyProtection="1">
      <alignment horizontal="left" vertical="center" wrapText="1"/>
    </xf>
    <xf numFmtId="0" fontId="2" fillId="10" borderId="0" xfId="1" applyFill="1" applyBorder="1" applyAlignment="1" applyProtection="1">
      <alignment horizontal="center" vertical="center"/>
      <protection locked="0"/>
    </xf>
    <xf numFmtId="0" fontId="9" fillId="0" borderId="0" xfId="2" applyFont="1" applyBorder="1" applyAlignment="1" applyProtection="1">
      <alignment horizontal="left" vertical="center"/>
      <protection locked="0"/>
    </xf>
    <xf numFmtId="0" fontId="33" fillId="10" borderId="11" xfId="0" applyFont="1" applyFill="1" applyBorder="1" applyAlignment="1" applyProtection="1">
      <alignment horizontal="center" vertical="center"/>
      <protection locked="0" hidden="1"/>
    </xf>
    <xf numFmtId="0" fontId="23" fillId="10" borderId="11" xfId="0" applyFont="1" applyFill="1" applyBorder="1" applyAlignment="1" applyProtection="1">
      <alignment horizontal="center" vertical="center"/>
      <protection locked="0" hidden="1"/>
    </xf>
    <xf numFmtId="0" fontId="23" fillId="10" borderId="12" xfId="0" applyFont="1" applyFill="1" applyBorder="1" applyAlignment="1" applyProtection="1">
      <alignment horizontal="center" vertical="center"/>
      <protection locked="0" hidden="1"/>
    </xf>
    <xf numFmtId="0" fontId="9" fillId="0" borderId="0" xfId="2" applyFont="1" applyBorder="1" applyAlignment="1" applyProtection="1">
      <alignment horizontal="left" vertical="center"/>
      <protection locked="0" hidden="1"/>
    </xf>
    <xf numFmtId="0" fontId="25" fillId="7" borderId="0" xfId="0" applyFont="1" applyFill="1" applyBorder="1" applyAlignment="1" applyProtection="1">
      <alignment horizontal="left" vertical="center" wrapText="1"/>
      <protection locked="0" hidden="1"/>
    </xf>
    <xf numFmtId="0" fontId="34" fillId="7" borderId="0" xfId="0" applyFont="1" applyFill="1" applyBorder="1" applyAlignment="1" applyProtection="1">
      <alignment horizontal="left" vertical="center"/>
      <protection locked="0" hidden="1"/>
    </xf>
    <xf numFmtId="0" fontId="38" fillId="3" borderId="24" xfId="0" applyFont="1" applyFill="1" applyBorder="1" applyAlignment="1">
      <alignment horizontal="left" vertical="top"/>
    </xf>
    <xf numFmtId="0" fontId="38" fillId="3" borderId="25" xfId="0" applyFont="1" applyFill="1" applyBorder="1" applyAlignment="1">
      <alignment horizontal="left" vertical="top"/>
    </xf>
    <xf numFmtId="0" fontId="38" fillId="3" borderId="23" xfId="0" applyFont="1" applyFill="1" applyBorder="1" applyAlignment="1">
      <alignment horizontal="left" vertical="top"/>
    </xf>
    <xf numFmtId="0" fontId="38" fillId="3" borderId="26" xfId="0" applyFont="1" applyFill="1" applyBorder="1" applyAlignment="1">
      <alignment horizontal="left" vertical="top"/>
    </xf>
    <xf numFmtId="0" fontId="38" fillId="3" borderId="0" xfId="0" applyFont="1" applyFill="1" applyBorder="1" applyAlignment="1">
      <alignment horizontal="left" vertical="top"/>
    </xf>
    <xf numFmtId="0" fontId="38" fillId="3" borderId="18" xfId="0" applyFont="1" applyFill="1" applyBorder="1" applyAlignment="1">
      <alignment horizontal="left" vertical="top"/>
    </xf>
    <xf numFmtId="0" fontId="38" fillId="3" borderId="27" xfId="0" applyFont="1" applyFill="1" applyBorder="1" applyAlignment="1">
      <alignment horizontal="left" vertical="top"/>
    </xf>
    <xf numFmtId="0" fontId="38" fillId="3" borderId="28" xfId="0" applyFont="1" applyFill="1" applyBorder="1" applyAlignment="1">
      <alignment horizontal="left" vertical="top"/>
    </xf>
    <xf numFmtId="0" fontId="38" fillId="3" borderId="19" xfId="0" applyFont="1" applyFill="1" applyBorder="1" applyAlignment="1">
      <alignment horizontal="left" vertical="top"/>
    </xf>
    <xf numFmtId="0" fontId="1" fillId="7" borderId="0" xfId="0" applyFont="1" applyFill="1" applyAlignment="1">
      <alignment horizontal="left" vertical="center" wrapText="1"/>
    </xf>
    <xf numFmtId="0" fontId="1" fillId="7" borderId="0" xfId="0" applyFont="1" applyFill="1" applyAlignment="1">
      <alignment horizontal="left" vertical="center"/>
    </xf>
    <xf numFmtId="0" fontId="0" fillId="10" borderId="0" xfId="0" applyFill="1" applyAlignment="1" applyProtection="1">
      <alignment horizontal="center"/>
      <protection hidden="1"/>
    </xf>
    <xf numFmtId="0" fontId="5" fillId="10" borderId="0" xfId="0" applyFont="1" applyFill="1" applyBorder="1" applyAlignment="1">
      <alignment horizontal="center" vertical="center"/>
    </xf>
    <xf numFmtId="0" fontId="5" fillId="10" borderId="42" xfId="0" applyFont="1" applyFill="1" applyBorder="1" applyAlignment="1">
      <alignment horizontal="center" vertical="center"/>
    </xf>
    <xf numFmtId="0" fontId="5" fillId="10" borderId="185" xfId="0" applyFont="1" applyFill="1" applyBorder="1" applyAlignment="1">
      <alignment horizontal="center" vertical="center"/>
    </xf>
    <xf numFmtId="0" fontId="5" fillId="10" borderId="186" xfId="0" applyFont="1" applyFill="1" applyBorder="1" applyAlignment="1">
      <alignment horizontal="center" vertical="center"/>
    </xf>
    <xf numFmtId="0" fontId="5" fillId="10" borderId="187" xfId="0" applyFont="1" applyFill="1" applyBorder="1" applyAlignment="1">
      <alignment horizontal="center" vertical="center"/>
    </xf>
    <xf numFmtId="0" fontId="5" fillId="10" borderId="188" xfId="0" applyFont="1" applyFill="1" applyBorder="1" applyAlignment="1">
      <alignment horizontal="center" vertical="center"/>
    </xf>
    <xf numFmtId="0" fontId="5" fillId="10" borderId="189" xfId="0" applyFont="1" applyFill="1" applyBorder="1" applyAlignment="1">
      <alignment horizontal="center" vertical="center"/>
    </xf>
    <xf numFmtId="0" fontId="5" fillId="10" borderId="64" xfId="0" applyFont="1" applyFill="1" applyBorder="1" applyAlignment="1">
      <alignment horizontal="center" vertical="center"/>
    </xf>
    <xf numFmtId="0" fontId="5" fillId="10" borderId="96" xfId="0" applyFont="1" applyFill="1" applyBorder="1" applyAlignment="1">
      <alignment horizontal="center" vertical="center"/>
    </xf>
    <xf numFmtId="0" fontId="40" fillId="0" borderId="0" xfId="0" applyFont="1" applyAlignment="1">
      <alignment horizontal="left" wrapText="1"/>
    </xf>
    <xf numFmtId="0" fontId="29" fillId="10" borderId="145" xfId="0" applyFont="1" applyFill="1" applyBorder="1" applyAlignment="1">
      <alignment horizontal="center" vertical="center" textRotation="90"/>
    </xf>
    <xf numFmtId="0" fontId="29" fillId="10" borderId="146" xfId="0" applyFont="1" applyFill="1" applyBorder="1" applyAlignment="1">
      <alignment horizontal="center" vertical="center" textRotation="90"/>
    </xf>
    <xf numFmtId="0" fontId="29" fillId="10" borderId="147" xfId="0" applyFont="1" applyFill="1" applyBorder="1" applyAlignment="1">
      <alignment horizontal="center" vertical="center" textRotation="90"/>
    </xf>
    <xf numFmtId="0" fontId="29" fillId="10" borderId="108" xfId="0" applyFont="1" applyFill="1" applyBorder="1" applyAlignment="1">
      <alignment horizontal="center" vertical="center" textRotation="90"/>
    </xf>
    <xf numFmtId="0" fontId="29" fillId="10" borderId="110" xfId="0" applyFont="1" applyFill="1" applyBorder="1" applyAlignment="1">
      <alignment horizontal="center" vertical="center" textRotation="90"/>
    </xf>
    <xf numFmtId="0" fontId="19" fillId="19" borderId="0" xfId="0" applyFont="1" applyFill="1" applyBorder="1" applyAlignment="1">
      <alignment horizontal="center" vertical="center" textRotation="90"/>
    </xf>
    <xf numFmtId="0" fontId="43" fillId="0" borderId="0" xfId="0" applyFont="1" applyBorder="1" applyAlignment="1" applyProtection="1">
      <alignment horizontal="center" vertical="top" wrapText="1"/>
      <protection locked="0"/>
    </xf>
    <xf numFmtId="0" fontId="43" fillId="0" borderId="108" xfId="0" applyFont="1" applyBorder="1" applyAlignment="1" applyProtection="1">
      <alignment horizontal="center" vertical="top" wrapText="1"/>
      <protection locked="0"/>
    </xf>
    <xf numFmtId="0" fontId="43" fillId="0" borderId="98" xfId="0" applyFont="1" applyBorder="1" applyAlignment="1" applyProtection="1">
      <alignment horizontal="center" vertical="top" wrapText="1"/>
      <protection locked="0"/>
    </xf>
    <xf numFmtId="0" fontId="43" fillId="0" borderId="110" xfId="0" applyFont="1" applyBorder="1" applyAlignment="1" applyProtection="1">
      <alignment horizontal="center" vertical="top" wrapText="1"/>
      <protection locked="0"/>
    </xf>
    <xf numFmtId="0" fontId="29" fillId="10" borderId="95" xfId="0" applyFont="1" applyFill="1" applyBorder="1" applyAlignment="1">
      <alignment horizontal="center" vertical="center"/>
    </xf>
    <xf numFmtId="0" fontId="29" fillId="10" borderId="96" xfId="0" applyFont="1" applyFill="1" applyBorder="1" applyAlignment="1">
      <alignment horizontal="center" vertical="center"/>
    </xf>
    <xf numFmtId="0" fontId="19" fillId="10" borderId="0" xfId="0" applyFont="1" applyFill="1" applyBorder="1" applyAlignment="1">
      <alignment horizontal="center" vertical="center"/>
    </xf>
    <xf numFmtId="0" fontId="19" fillId="10" borderId="108" xfId="0" applyFont="1" applyFill="1" applyBorder="1" applyAlignment="1">
      <alignment horizontal="center" vertical="center"/>
    </xf>
    <xf numFmtId="0" fontId="26" fillId="7" borderId="0" xfId="0" applyFont="1" applyFill="1" applyAlignment="1" applyProtection="1">
      <alignment horizontal="left" vertical="center" wrapText="1"/>
      <protection hidden="1"/>
    </xf>
    <xf numFmtId="0" fontId="26" fillId="7" borderId="0" xfId="0" applyFont="1" applyFill="1" applyAlignment="1" applyProtection="1">
      <alignment horizontal="left" vertical="center"/>
      <protection hidden="1"/>
    </xf>
    <xf numFmtId="0" fontId="5" fillId="10" borderId="83" xfId="0" applyFont="1" applyFill="1" applyBorder="1" applyAlignment="1">
      <alignment horizontal="center" vertical="center"/>
    </xf>
    <xf numFmtId="0" fontId="5" fillId="10" borderId="88" xfId="0" applyFont="1" applyFill="1" applyBorder="1" applyAlignment="1">
      <alignment horizontal="center" vertical="center"/>
    </xf>
    <xf numFmtId="0" fontId="5" fillId="10" borderId="192" xfId="0" applyFont="1" applyFill="1" applyBorder="1" applyAlignment="1">
      <alignment horizontal="center" vertical="center"/>
    </xf>
    <xf numFmtId="0" fontId="8" fillId="10" borderId="0" xfId="0" applyFont="1" applyFill="1" applyBorder="1" applyAlignment="1">
      <alignment horizontal="center" vertical="center" textRotation="90" wrapText="1"/>
    </xf>
    <xf numFmtId="164" fontId="5" fillId="10" borderId="157" xfId="0" applyNumberFormat="1" applyFont="1" applyFill="1" applyBorder="1" applyAlignment="1">
      <alignment horizontal="center" vertical="center"/>
    </xf>
    <xf numFmtId="164" fontId="5" fillId="10" borderId="158" xfId="0" applyNumberFormat="1" applyFont="1" applyFill="1" applyBorder="1" applyAlignment="1">
      <alignment horizontal="center" vertical="center"/>
    </xf>
    <xf numFmtId="164" fontId="5" fillId="10" borderId="159" xfId="0" applyNumberFormat="1" applyFont="1" applyFill="1" applyBorder="1" applyAlignment="1">
      <alignment horizontal="center" vertical="center"/>
    </xf>
    <xf numFmtId="0" fontId="37" fillId="10" borderId="102" xfId="0" applyFont="1" applyFill="1" applyBorder="1" applyAlignment="1">
      <alignment horizontal="center" vertical="center"/>
    </xf>
    <xf numFmtId="0" fontId="37" fillId="10" borderId="0" xfId="0" applyFont="1" applyFill="1" applyBorder="1" applyAlignment="1">
      <alignment horizontal="center" vertical="center"/>
    </xf>
    <xf numFmtId="0" fontId="29" fillId="10" borderId="108" xfId="0" applyFont="1" applyFill="1" applyBorder="1" applyAlignment="1">
      <alignment horizontal="center" vertical="center" textRotation="90" wrapText="1"/>
    </xf>
    <xf numFmtId="0" fontId="29" fillId="10" borderId="110" xfId="0" applyFont="1" applyFill="1" applyBorder="1" applyAlignment="1">
      <alignment horizontal="center" vertical="center" textRotation="90" wrapText="1"/>
    </xf>
    <xf numFmtId="0" fontId="29" fillId="10" borderId="106" xfId="0" applyFont="1" applyFill="1" applyBorder="1" applyAlignment="1">
      <alignment horizontal="center" vertical="center" textRotation="90" wrapText="1"/>
    </xf>
    <xf numFmtId="0" fontId="46" fillId="10" borderId="0" xfId="0" applyFont="1" applyFill="1" applyBorder="1" applyAlignment="1">
      <alignment horizontal="center" vertical="center" textRotation="90" wrapText="1"/>
    </xf>
    <xf numFmtId="0" fontId="8" fillId="10" borderId="0" xfId="0" applyFont="1" applyFill="1" applyBorder="1" applyAlignment="1">
      <alignment horizontal="center" vertical="center" textRotation="90"/>
    </xf>
    <xf numFmtId="0" fontId="0" fillId="0" borderId="203" xfId="0" applyBorder="1" applyAlignment="1" applyProtection="1">
      <alignment horizontal="center" vertical="center"/>
      <protection locked="0"/>
    </xf>
    <xf numFmtId="0" fontId="0" fillId="0" borderId="202" xfId="0" applyBorder="1" applyAlignment="1" applyProtection="1">
      <alignment horizontal="center" vertical="center"/>
      <protection locked="0"/>
    </xf>
    <xf numFmtId="0" fontId="19" fillId="10" borderId="0" xfId="0" applyFont="1" applyFill="1" applyBorder="1" applyAlignment="1" applyProtection="1">
      <alignment horizontal="center" vertical="center" wrapText="1"/>
      <protection locked="0"/>
    </xf>
    <xf numFmtId="0" fontId="19" fillId="10" borderId="98" xfId="0" applyFont="1" applyFill="1" applyBorder="1" applyAlignment="1" applyProtection="1">
      <alignment horizontal="center" vertical="center" wrapText="1"/>
      <protection locked="0"/>
    </xf>
    <xf numFmtId="0" fontId="43" fillId="0" borderId="155" xfId="0" applyFont="1" applyBorder="1" applyAlignment="1" applyProtection="1">
      <alignment horizontal="center" vertical="top" wrapText="1"/>
      <protection locked="0"/>
    </xf>
    <xf numFmtId="0" fontId="43" fillId="0" borderId="0" xfId="0" applyFont="1" applyAlignment="1" applyProtection="1">
      <alignment horizontal="center" vertical="top" wrapText="1"/>
      <protection locked="0"/>
    </xf>
  </cellXfs>
  <cellStyles count="7">
    <cellStyle name="Comma" xfId="6" builtinId="3"/>
    <cellStyle name="Currency" xfId="5" builtinId="4"/>
    <cellStyle name="Heading 1 2" xfId="2" xr:uid="{B43FF531-B838-41DD-ABC9-7707616B7121}"/>
    <cellStyle name="Heading 2 2" xfId="3" xr:uid="{5E271BD7-606C-468B-AA0F-6741074354B4}"/>
    <cellStyle name="Normal" xfId="0" builtinId="0"/>
    <cellStyle name="Normal 2" xfId="1" xr:uid="{766E71CF-5293-4A4F-AE45-B39D54756BC4}"/>
    <cellStyle name="Percent" xfId="4" builtinId="5"/>
  </cellStyles>
  <dxfs count="32">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alignment textRotation="0" wrapText="1" indent="0" justifyLastLine="0" shrinkToFit="0" readingOrder="0"/>
    </dxf>
    <dxf>
      <fill>
        <patternFill patternType="solid">
          <fgColor indexed="64"/>
          <bgColor theme="8" tint="0.59999389629810485"/>
        </patternFill>
      </fill>
      <alignment horizontal="general" vertical="bottom" textRotation="0" wrapText="1" indent="0" justifyLastLine="0" shrinkToFit="0" readingOrder="0"/>
    </dxf>
    <dxf>
      <alignment horizontal="general" vertical="bottom" textRotation="0" wrapText="1" indent="0" justifyLastLine="0" shrinkToFit="0" readingOrder="0"/>
    </dxf>
    <dxf>
      <alignment horizontal="left" vertical="center" textRotation="0" wrapText="1" indent="0" justifyLastLine="0" shrinkToFit="0" readingOrder="0"/>
    </dxf>
    <dxf>
      <font>
        <b/>
        <i val="0"/>
        <color auto="1"/>
      </font>
      <fill>
        <patternFill>
          <bgColor theme="9" tint="0.39994506668294322"/>
        </patternFill>
      </fill>
    </dxf>
    <dxf>
      <font>
        <color theme="0"/>
      </font>
      <fill>
        <patternFill>
          <bgColor rgb="FFC00000"/>
        </patternFill>
      </fill>
    </dxf>
    <dxf>
      <font>
        <color theme="0"/>
      </font>
      <fill>
        <patternFill>
          <bgColor theme="4" tint="-0.24994659260841701"/>
        </patternFill>
      </fill>
    </dxf>
    <dxf>
      <font>
        <color theme="0"/>
      </font>
      <fill>
        <patternFill>
          <bgColor rgb="FFC00000"/>
        </patternFill>
      </fill>
    </dxf>
    <dxf>
      <font>
        <color auto="1"/>
      </font>
      <fill>
        <patternFill>
          <bgColor theme="9" tint="0.39994506668294322"/>
        </patternFill>
      </fill>
    </dxf>
    <dxf>
      <font>
        <color theme="0"/>
      </font>
      <fill>
        <patternFill>
          <bgColor theme="4" tint="-0.24994659260841701"/>
        </patternFill>
      </fill>
    </dxf>
    <dxf>
      <font>
        <color theme="0"/>
      </font>
      <fill>
        <patternFill>
          <bgColor rgb="FFC00000"/>
        </patternFill>
      </fill>
    </dxf>
    <dxf>
      <font>
        <color auto="1"/>
      </font>
      <fill>
        <patternFill>
          <bgColor theme="9" tint="0.39994506668294322"/>
        </patternFill>
      </fill>
    </dxf>
    <dxf>
      <font>
        <color theme="0"/>
      </font>
      <fill>
        <patternFill>
          <bgColor theme="4" tint="-0.24994659260841701"/>
        </patternFill>
      </fill>
    </dxf>
    <dxf>
      <font>
        <color theme="0"/>
      </font>
      <fill>
        <patternFill>
          <bgColor rgb="FFC00000"/>
        </patternFill>
      </fill>
    </dxf>
    <dxf>
      <font>
        <color auto="1"/>
      </font>
      <fill>
        <patternFill>
          <bgColor theme="9" tint="0.39994506668294322"/>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rgb="FFC00000"/>
        </patternFill>
      </fill>
    </dxf>
    <dxf>
      <fill>
        <patternFill>
          <bgColor theme="9" tint="0.39994506668294322"/>
        </patternFill>
      </fill>
    </dxf>
    <dxf>
      <font>
        <color auto="1"/>
      </font>
      <fill>
        <patternFill>
          <bgColor theme="4" tint="0.59996337778862885"/>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rgb="FFC00000"/>
        </patternFill>
      </fill>
    </dxf>
    <dxf>
      <font>
        <color theme="0"/>
      </font>
      <fill>
        <patternFill>
          <bgColor rgb="FFC00000"/>
        </patternFill>
      </fill>
    </dxf>
    <dxf>
      <font>
        <color auto="1"/>
      </font>
      <fill>
        <patternFill>
          <bgColor theme="9" tint="0.39994506668294322"/>
        </patternFill>
      </fill>
    </dxf>
    <dxf>
      <fill>
        <patternFill>
          <bgColor theme="4" tint="0.59996337778862885"/>
        </patternFill>
      </fill>
    </dxf>
    <dxf>
      <font>
        <b/>
        <i val="0"/>
        <color theme="0"/>
      </font>
      <fill>
        <patternFill>
          <bgColor rgb="FFC00000"/>
        </patternFill>
      </fill>
    </dxf>
    <dxf>
      <font>
        <b/>
        <i val="0"/>
        <color auto="1"/>
      </font>
      <fill>
        <patternFill>
          <bgColor theme="9" tint="0.39994506668294322"/>
        </patternFill>
      </fill>
    </dxf>
    <dxf>
      <fill>
        <patternFill>
          <bgColor theme="4" tint="0.59996337778862885"/>
        </patternFill>
      </fill>
    </dxf>
  </dxfs>
  <tableStyles count="0" defaultTableStyle="TableStyleMedium2" defaultPivotStyle="PivotStyleLight16"/>
  <colors>
    <mruColors>
      <color rgb="FF0563C1"/>
      <color rgb="FFC9D6FF"/>
      <color rgb="FF996600"/>
      <color rgb="FF365FA8"/>
      <color rgb="FFAA9154"/>
      <color rgb="FFCC9900"/>
      <color rgb="FF7260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91440</xdr:colOff>
      <xdr:row>1</xdr:row>
      <xdr:rowOff>15239</xdr:rowOff>
    </xdr:from>
    <xdr:to>
      <xdr:col>1</xdr:col>
      <xdr:colOff>819752</xdr:colOff>
      <xdr:row>1</xdr:row>
      <xdr:rowOff>781494</xdr:rowOff>
    </xdr:to>
    <xdr:pic>
      <xdr:nvPicPr>
        <xdr:cNvPr id="2" name="Picture 1">
          <a:extLst>
            <a:ext uri="{FF2B5EF4-FFF2-40B4-BE49-F238E27FC236}">
              <a16:creationId xmlns:a16="http://schemas.microsoft.com/office/drawing/2014/main" id="{AFEA737B-9F9C-45CD-9F51-CF30FB60B81A}"/>
            </a:ext>
          </a:extLst>
        </xdr:cNvPr>
        <xdr:cNvPicPr>
          <a:picLocks noChangeAspect="1"/>
        </xdr:cNvPicPr>
      </xdr:nvPicPr>
      <xdr:blipFill>
        <a:blip xmlns:r="http://schemas.openxmlformats.org/officeDocument/2006/relationships" r:embed="rId1"/>
        <a:stretch>
          <a:fillRect/>
        </a:stretch>
      </xdr:blipFill>
      <xdr:spPr>
        <a:xfrm>
          <a:off x="91440" y="198119"/>
          <a:ext cx="720692" cy="7586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91440</xdr:colOff>
      <xdr:row>1</xdr:row>
      <xdr:rowOff>15239</xdr:rowOff>
    </xdr:from>
    <xdr:to>
      <xdr:col>2</xdr:col>
      <xdr:colOff>819752</xdr:colOff>
      <xdr:row>1</xdr:row>
      <xdr:rowOff>781494</xdr:rowOff>
    </xdr:to>
    <xdr:pic>
      <xdr:nvPicPr>
        <xdr:cNvPr id="2" name="Picture 1">
          <a:extLst>
            <a:ext uri="{FF2B5EF4-FFF2-40B4-BE49-F238E27FC236}">
              <a16:creationId xmlns:a16="http://schemas.microsoft.com/office/drawing/2014/main" id="{8B9E7A9D-7045-4A5C-8E56-536340DA6FB4}"/>
            </a:ext>
          </a:extLst>
        </xdr:cNvPr>
        <xdr:cNvPicPr>
          <a:picLocks noChangeAspect="1"/>
        </xdr:cNvPicPr>
      </xdr:nvPicPr>
      <xdr:blipFill>
        <a:blip xmlns:r="http://schemas.openxmlformats.org/officeDocument/2006/relationships" r:embed="rId1"/>
        <a:stretch>
          <a:fillRect/>
        </a:stretch>
      </xdr:blipFill>
      <xdr:spPr>
        <a:xfrm>
          <a:off x="91440" y="195713"/>
          <a:ext cx="720692" cy="7586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57572</xdr:colOff>
      <xdr:row>1</xdr:row>
      <xdr:rowOff>42333</xdr:rowOff>
    </xdr:from>
    <xdr:to>
      <xdr:col>1</xdr:col>
      <xdr:colOff>778085</xdr:colOff>
      <xdr:row>1</xdr:row>
      <xdr:rowOff>784155</xdr:rowOff>
    </xdr:to>
    <xdr:pic>
      <xdr:nvPicPr>
        <xdr:cNvPr id="4" name="Picture 3">
          <a:extLst>
            <a:ext uri="{FF2B5EF4-FFF2-40B4-BE49-F238E27FC236}">
              <a16:creationId xmlns:a16="http://schemas.microsoft.com/office/drawing/2014/main" id="{A48E1FD9-4FB5-4266-89BD-F68B29A8DFD2}"/>
            </a:ext>
          </a:extLst>
        </xdr:cNvPr>
        <xdr:cNvPicPr>
          <a:picLocks noChangeAspect="1"/>
        </xdr:cNvPicPr>
      </xdr:nvPicPr>
      <xdr:blipFill>
        <a:blip xmlns:r="http://schemas.openxmlformats.org/officeDocument/2006/relationships" r:embed="rId1"/>
        <a:stretch>
          <a:fillRect/>
        </a:stretch>
      </xdr:blipFill>
      <xdr:spPr>
        <a:xfrm>
          <a:off x="447039" y="228600"/>
          <a:ext cx="712893" cy="7456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57573</xdr:colOff>
      <xdr:row>1</xdr:row>
      <xdr:rowOff>42333</xdr:rowOff>
    </xdr:from>
    <xdr:to>
      <xdr:col>1</xdr:col>
      <xdr:colOff>745067</xdr:colOff>
      <xdr:row>1</xdr:row>
      <xdr:rowOff>780345</xdr:rowOff>
    </xdr:to>
    <xdr:pic>
      <xdr:nvPicPr>
        <xdr:cNvPr id="3" name="Picture 2">
          <a:extLst>
            <a:ext uri="{FF2B5EF4-FFF2-40B4-BE49-F238E27FC236}">
              <a16:creationId xmlns:a16="http://schemas.microsoft.com/office/drawing/2014/main" id="{2123515C-347B-4DDE-A6C1-008D6E12C878}"/>
            </a:ext>
          </a:extLst>
        </xdr:cNvPr>
        <xdr:cNvPicPr>
          <a:picLocks noChangeAspect="1"/>
        </xdr:cNvPicPr>
      </xdr:nvPicPr>
      <xdr:blipFill>
        <a:blip xmlns:r="http://schemas.openxmlformats.org/officeDocument/2006/relationships" r:embed="rId1"/>
        <a:stretch>
          <a:fillRect/>
        </a:stretch>
      </xdr:blipFill>
      <xdr:spPr>
        <a:xfrm>
          <a:off x="446193" y="225213"/>
          <a:ext cx="687494" cy="7456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57572</xdr:colOff>
      <xdr:row>1</xdr:row>
      <xdr:rowOff>42333</xdr:rowOff>
    </xdr:from>
    <xdr:to>
      <xdr:col>1</xdr:col>
      <xdr:colOff>359196</xdr:colOff>
      <xdr:row>1</xdr:row>
      <xdr:rowOff>744855</xdr:rowOff>
    </xdr:to>
    <xdr:pic>
      <xdr:nvPicPr>
        <xdr:cNvPr id="5" name="Picture 4">
          <a:extLst>
            <a:ext uri="{FF2B5EF4-FFF2-40B4-BE49-F238E27FC236}">
              <a16:creationId xmlns:a16="http://schemas.microsoft.com/office/drawing/2014/main" id="{47815F46-EA54-4D72-BA46-23701EAA2852}"/>
            </a:ext>
          </a:extLst>
        </xdr:cNvPr>
        <xdr:cNvPicPr>
          <a:picLocks noChangeAspect="1"/>
        </xdr:cNvPicPr>
      </xdr:nvPicPr>
      <xdr:blipFill>
        <a:blip xmlns:r="http://schemas.openxmlformats.org/officeDocument/2006/relationships" r:embed="rId1"/>
        <a:stretch>
          <a:fillRect/>
        </a:stretch>
      </xdr:blipFill>
      <xdr:spPr>
        <a:xfrm>
          <a:off x="381422" y="223308"/>
          <a:ext cx="710988" cy="71014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8CAF73F-145D-43BA-B185-4447591ED697}" name="Table4" displayName="Table4" ref="B2:G18" totalsRowShown="0" headerRowDxfId="6">
  <autoFilter ref="B2:G18" xr:uid="{F8CAF73F-145D-43BA-B185-4447591ED697}"/>
  <tableColumns count="6">
    <tableColumn id="1" xr3:uid="{A6B273AB-7228-4ACC-9FD6-EC56B45D2F75}" name="Provincial Government Funding"/>
    <tableColumn id="2" xr3:uid="{EC3E3FFF-179C-4CE5-9B55-270D749D792D}" name="Confirmed/_x000a_Pending"/>
    <tableColumn id="3" xr3:uid="{A4CCAAE0-A3C6-4293-B763-10619DBB74AB}" name="Trust Project Category" dataDxfId="5"/>
    <tableColumn id="4" xr3:uid="{9FA23895-EE17-4471-A9AB-8E07D4E114DB}" name="Budget Category" dataDxfId="4"/>
    <tableColumn id="5" xr3:uid="{BAF795FE-7F62-4590-A043-75ABF01AD721}" name="Activity Category" dataDxfId="3"/>
    <tableColumn id="6" xr3:uid="{883B5675-C00F-40C1-8CB4-3A88960E3E1C}" name="Activity Category (Incentive Payment Table)"/>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58F8B41-23FA-4536-BF19-B7AFB91E8DBE}" name="Table42327" displayName="Table42327" ref="H2:I13" totalsRowShown="0" dataDxfId="2">
  <autoFilter ref="H2:I13" xr:uid="{EB496ADA-37D0-4A82-A138-BBC636C876F7}"/>
  <tableColumns count="2">
    <tableColumn id="1" xr3:uid="{36F3FB07-D323-4F49-B415-9C55B9DE58B7}" name="Measure" dataDxfId="1"/>
    <tableColumn id="2" xr3:uid="{766AEA2B-B254-44B3-A252-E1F72C87A7F6}" name="uni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26256-C79F-45DA-AA84-42463AD74964}">
  <sheetPr codeName="Sheet2">
    <pageSetUpPr fitToPage="1"/>
  </sheetPr>
  <dimension ref="A1:N13"/>
  <sheetViews>
    <sheetView showGridLines="0" tabSelected="1" topLeftCell="B1" zoomScaleNormal="100" zoomScaleSheetLayoutView="90" workbookViewId="0">
      <selection activeCell="B13" sqref="B13:H13"/>
    </sheetView>
  </sheetViews>
  <sheetFormatPr defaultColWidth="9.109375" defaultRowHeight="14.4" x14ac:dyDescent="0.3"/>
  <cols>
    <col min="1" max="1" width="38.33203125" style="1" hidden="1" customWidth="1"/>
    <col min="2" max="2" width="43.6640625" style="1" customWidth="1"/>
    <col min="3" max="3" width="19.33203125" style="1" customWidth="1"/>
    <col min="4" max="4" width="10.33203125" style="1" customWidth="1"/>
    <col min="5" max="6" width="19.33203125" style="1" customWidth="1"/>
    <col min="7" max="7" width="16.44140625" style="1" customWidth="1"/>
    <col min="8" max="8" width="11.88671875" style="1" customWidth="1"/>
    <col min="9" max="10" width="19.33203125" style="1" customWidth="1"/>
    <col min="11" max="11" width="21.33203125" style="1" customWidth="1"/>
    <col min="12" max="12" width="19.33203125" style="1" customWidth="1"/>
    <col min="13" max="13" width="18.109375" style="1" customWidth="1"/>
    <col min="14" max="16384" width="9.109375" style="1"/>
  </cols>
  <sheetData>
    <row r="1" spans="2:14" ht="14.4" customHeight="1" x14ac:dyDescent="0.3">
      <c r="B1" s="552"/>
      <c r="C1" s="552"/>
      <c r="D1" s="552"/>
      <c r="E1" s="552"/>
      <c r="F1" s="552"/>
      <c r="G1" s="552"/>
      <c r="H1" s="552"/>
      <c r="I1" s="14"/>
      <c r="J1" s="2"/>
      <c r="K1" s="2"/>
      <c r="L1" s="2"/>
      <c r="M1" s="2"/>
      <c r="N1" s="2"/>
    </row>
    <row r="2" spans="2:14" ht="64.95" customHeight="1" x14ac:dyDescent="0.3">
      <c r="B2" s="553" t="s">
        <v>135</v>
      </c>
      <c r="C2" s="553"/>
      <c r="D2" s="553"/>
      <c r="E2" s="553"/>
      <c r="F2" s="553"/>
      <c r="G2" s="553"/>
      <c r="H2" s="553"/>
      <c r="I2" s="27"/>
      <c r="J2" s="4"/>
      <c r="K2" s="3"/>
      <c r="L2" s="2"/>
      <c r="M2" s="2"/>
      <c r="N2" s="2"/>
    </row>
    <row r="3" spans="2:14" ht="14.4" customHeight="1" x14ac:dyDescent="0.3">
      <c r="B3" s="552"/>
      <c r="C3" s="552"/>
      <c r="D3" s="552"/>
      <c r="E3" s="552"/>
      <c r="F3" s="552"/>
      <c r="G3" s="552"/>
      <c r="H3" s="552"/>
      <c r="I3" s="14"/>
      <c r="J3" s="4"/>
      <c r="K3" s="3"/>
      <c r="L3" s="2"/>
      <c r="M3" s="2"/>
      <c r="N3" s="2"/>
    </row>
    <row r="4" spans="2:14" ht="14.4" customHeight="1" thickBot="1" x14ac:dyDescent="0.35">
      <c r="B4" s="14"/>
      <c r="C4" s="14"/>
      <c r="D4" s="14"/>
      <c r="E4" s="14"/>
      <c r="F4" s="14"/>
      <c r="G4" s="14"/>
      <c r="H4" s="14"/>
      <c r="I4" s="14"/>
      <c r="J4" s="4"/>
      <c r="K4" s="3"/>
      <c r="L4" s="2"/>
      <c r="M4" s="2"/>
      <c r="N4" s="2"/>
    </row>
    <row r="5" spans="2:14" ht="24" customHeight="1" thickBot="1" x14ac:dyDescent="0.35">
      <c r="B5" s="17" t="s">
        <v>1</v>
      </c>
      <c r="C5" s="554"/>
      <c r="D5" s="554"/>
      <c r="E5" s="554"/>
      <c r="F5" s="554"/>
      <c r="G5" s="554"/>
      <c r="H5" s="555"/>
      <c r="I5" s="28"/>
      <c r="J5" s="4"/>
      <c r="K5" s="4"/>
      <c r="L5" s="4"/>
      <c r="M5" s="2"/>
      <c r="N5" s="2"/>
    </row>
    <row r="6" spans="2:14" ht="7.2" customHeight="1" thickBot="1" x14ac:dyDescent="0.35">
      <c r="B6" s="495"/>
      <c r="C6" s="496"/>
      <c r="D6" s="497"/>
      <c r="E6" s="497"/>
      <c r="F6" s="498"/>
      <c r="G6" s="499"/>
      <c r="H6" s="499"/>
      <c r="I6" s="29"/>
      <c r="J6" s="4"/>
      <c r="K6" s="4"/>
      <c r="L6" s="4"/>
      <c r="M6" s="2"/>
      <c r="N6" s="2"/>
    </row>
    <row r="7" spans="2:14" ht="24" customHeight="1" thickBot="1" x14ac:dyDescent="0.35">
      <c r="B7" s="17" t="s">
        <v>4</v>
      </c>
      <c r="C7" s="554"/>
      <c r="D7" s="554"/>
      <c r="E7" s="554"/>
      <c r="F7" s="554"/>
      <c r="G7" s="554"/>
      <c r="H7" s="555"/>
      <c r="I7" s="28"/>
      <c r="J7" s="4"/>
      <c r="K7" s="4"/>
      <c r="L7" s="4"/>
      <c r="M7" s="2"/>
      <c r="N7" s="2"/>
    </row>
    <row r="8" spans="2:14" ht="7.2" customHeight="1" thickBot="1" x14ac:dyDescent="0.35">
      <c r="B8" s="495"/>
      <c r="C8" s="497"/>
      <c r="D8" s="497"/>
      <c r="E8" s="497"/>
      <c r="F8" s="498"/>
      <c r="G8" s="499"/>
      <c r="H8" s="499"/>
      <c r="I8" s="29"/>
      <c r="J8" s="4"/>
      <c r="K8" s="4"/>
      <c r="L8" s="4"/>
      <c r="M8" s="2"/>
      <c r="N8" s="2"/>
    </row>
    <row r="9" spans="2:14" ht="24" customHeight="1" thickBot="1" x14ac:dyDescent="0.35">
      <c r="B9" s="17" t="s">
        <v>156</v>
      </c>
      <c r="C9" s="556"/>
      <c r="D9" s="556"/>
      <c r="E9" s="556"/>
      <c r="F9" s="556"/>
      <c r="G9" s="556"/>
      <c r="H9" s="557"/>
      <c r="I9" s="30"/>
      <c r="J9" s="4"/>
      <c r="K9" s="4"/>
      <c r="L9" s="4"/>
      <c r="M9" s="2"/>
      <c r="N9" s="2"/>
    </row>
    <row r="10" spans="2:14" ht="6.6" customHeight="1" thickBot="1" x14ac:dyDescent="0.35">
      <c r="B10" s="495"/>
      <c r="C10" s="500"/>
      <c r="D10" s="500"/>
      <c r="E10" s="500"/>
      <c r="F10" s="501"/>
      <c r="G10" s="502"/>
      <c r="H10" s="502"/>
      <c r="I10" s="31"/>
      <c r="J10" s="4"/>
      <c r="K10" s="4"/>
      <c r="L10" s="4"/>
      <c r="M10" s="2"/>
      <c r="N10" s="2"/>
    </row>
    <row r="11" spans="2:14" ht="24" customHeight="1" thickBot="1" x14ac:dyDescent="0.35">
      <c r="B11" s="17" t="s">
        <v>2</v>
      </c>
      <c r="C11" s="547"/>
      <c r="D11" s="548"/>
      <c r="E11" s="549" t="s">
        <v>5</v>
      </c>
      <c r="F11" s="550"/>
      <c r="G11" s="551"/>
      <c r="H11" s="548"/>
      <c r="I11" s="32"/>
      <c r="J11" s="4"/>
      <c r="K11" s="4"/>
      <c r="L11" s="4"/>
      <c r="M11" s="2"/>
      <c r="N11" s="2"/>
    </row>
    <row r="13" spans="2:14" ht="186.6" customHeight="1" x14ac:dyDescent="0.3">
      <c r="B13" s="546" t="s">
        <v>133</v>
      </c>
      <c r="C13" s="546"/>
      <c r="D13" s="546"/>
      <c r="E13" s="546"/>
      <c r="F13" s="546"/>
      <c r="G13" s="546"/>
      <c r="H13" s="546"/>
    </row>
  </sheetData>
  <sheetProtection sheet="1" objects="1" scenarios="1" selectLockedCells="1"/>
  <mergeCells count="10">
    <mergeCell ref="B13:H13"/>
    <mergeCell ref="C11:D11"/>
    <mergeCell ref="E11:F11"/>
    <mergeCell ref="G11:H11"/>
    <mergeCell ref="B1:H1"/>
    <mergeCell ref="B2:H2"/>
    <mergeCell ref="B3:H3"/>
    <mergeCell ref="C5:H5"/>
    <mergeCell ref="C7:H7"/>
    <mergeCell ref="C9:H9"/>
  </mergeCells>
  <dataValidations count="1">
    <dataValidation type="list" allowBlank="1" showInputMessage="1" showErrorMessage="1" promptTitle="CT Project Category" sqref="E10" xr:uid="{99405D1A-8035-4A07-8BE2-5A2238EBF6A2}">
      <formula1>#REF!</formula1>
    </dataValidation>
  </dataValidations>
  <pageMargins left="0.70866141732283472" right="0.70866141732283472" top="0.74803149606299213" bottom="0.74803149606299213" header="0.31496062992125984" footer="0.31496062992125984"/>
  <pageSetup scale="87"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ErrorMessage="1" error="Choose from the drop-down menu" promptTitle="CT Project Category" prompt="Choose from the drop-down menu --&gt;" xr:uid="{96C62571-4467-4252-AA26-173E4854EC3A}">
          <x14:formula1>
            <xm:f>ControlList!$D$3:$D$8</xm:f>
          </x14:formula1>
          <xm:sqref>C9:H9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CE0AF-4ED4-41A4-8C75-5B6695325850}">
  <sheetPr codeName="Sheet11">
    <tabColor theme="4" tint="-0.249977111117893"/>
  </sheetPr>
  <dimension ref="A1:O53"/>
  <sheetViews>
    <sheetView showGridLines="0" showWhiteSpace="0" topLeftCell="C1" zoomScale="90" zoomScaleNormal="90" zoomScaleSheetLayoutView="80" workbookViewId="0">
      <selection activeCell="E8" sqref="E8"/>
    </sheetView>
  </sheetViews>
  <sheetFormatPr defaultColWidth="9.109375" defaultRowHeight="14.4" x14ac:dyDescent="0.3"/>
  <cols>
    <col min="1" max="1" width="38.33203125" style="1" hidden="1" customWidth="1"/>
    <col min="2" max="2" width="1.6640625" style="60" hidden="1" customWidth="1"/>
    <col min="3" max="3" width="40.33203125" style="1" customWidth="1"/>
    <col min="4" max="11" width="19.33203125" style="1" customWidth="1"/>
    <col min="12" max="12" width="21.33203125" style="1" customWidth="1"/>
    <col min="13" max="13" width="19.33203125" style="1" customWidth="1"/>
    <col min="14" max="14" width="18.109375" style="1" customWidth="1"/>
    <col min="15" max="16384" width="9.109375" style="1"/>
  </cols>
  <sheetData>
    <row r="1" spans="1:15" ht="14.4" customHeight="1" x14ac:dyDescent="0.3">
      <c r="C1" s="576"/>
      <c r="D1" s="576"/>
      <c r="E1" s="576"/>
      <c r="F1" s="576"/>
      <c r="G1" s="576"/>
      <c r="H1" s="576"/>
      <c r="I1" s="576"/>
      <c r="J1" s="576"/>
      <c r="K1" s="576"/>
      <c r="L1" s="2"/>
      <c r="M1" s="2"/>
      <c r="N1" s="2"/>
      <c r="O1" s="2"/>
    </row>
    <row r="2" spans="1:15" ht="64.95" customHeight="1" x14ac:dyDescent="0.3">
      <c r="C2" s="577" t="s">
        <v>136</v>
      </c>
      <c r="D2" s="577"/>
      <c r="E2" s="577"/>
      <c r="F2" s="577"/>
      <c r="G2" s="577"/>
      <c r="H2" s="577"/>
      <c r="I2" s="577"/>
      <c r="J2" s="577"/>
      <c r="K2" s="577"/>
      <c r="L2" s="3"/>
      <c r="M2" s="2"/>
      <c r="N2" s="2"/>
      <c r="O2" s="2"/>
    </row>
    <row r="3" spans="1:15" ht="14.4" customHeight="1" x14ac:dyDescent="0.3">
      <c r="C3" s="576"/>
      <c r="D3" s="576"/>
      <c r="E3" s="576"/>
      <c r="F3" s="576"/>
      <c r="G3" s="576"/>
      <c r="H3" s="576"/>
      <c r="I3" s="576"/>
      <c r="J3" s="576"/>
      <c r="K3" s="576"/>
      <c r="L3" s="3"/>
      <c r="M3" s="2"/>
      <c r="N3" s="2"/>
      <c r="O3" s="2"/>
    </row>
    <row r="4" spans="1:15" ht="14.4" customHeight="1" x14ac:dyDescent="0.3">
      <c r="C4" s="534"/>
      <c r="D4" s="534"/>
      <c r="E4" s="534"/>
      <c r="F4" s="534"/>
      <c r="G4" s="534"/>
      <c r="H4" s="534"/>
      <c r="I4" s="534"/>
      <c r="J4" s="534"/>
      <c r="K4" s="535"/>
      <c r="L4" s="3"/>
      <c r="M4" s="2"/>
      <c r="N4" s="2"/>
      <c r="O4" s="2"/>
    </row>
    <row r="5" spans="1:15" ht="37.950000000000003" customHeight="1" x14ac:dyDescent="0.3">
      <c r="A5" s="543"/>
      <c r="C5" s="568" t="s">
        <v>161</v>
      </c>
      <c r="D5" s="568"/>
      <c r="E5" s="568"/>
      <c r="F5" s="568"/>
      <c r="G5" s="568"/>
      <c r="H5" s="568"/>
      <c r="I5" s="535"/>
      <c r="J5" s="535"/>
      <c r="K5" s="535"/>
      <c r="L5" s="4"/>
      <c r="M5" s="4"/>
      <c r="N5" s="2"/>
      <c r="O5" s="2"/>
    </row>
    <row r="6" spans="1:15" ht="16.2" customHeight="1" thickBot="1" x14ac:dyDescent="0.55000000000000004">
      <c r="A6" s="105"/>
      <c r="B6" s="538"/>
      <c r="C6" s="5"/>
      <c r="D6" s="6"/>
      <c r="E6" s="7"/>
      <c r="F6" s="2"/>
      <c r="G6" s="2"/>
      <c r="H6" s="2"/>
      <c r="I6" s="2"/>
      <c r="J6" s="2"/>
      <c r="K6" s="2"/>
      <c r="L6" s="2"/>
      <c r="M6" s="2"/>
      <c r="N6" s="2"/>
      <c r="O6" s="2"/>
    </row>
    <row r="7" spans="1:15" ht="52.2" x14ac:dyDescent="0.3">
      <c r="A7" s="105"/>
      <c r="B7" s="538"/>
      <c r="C7" s="18" t="s">
        <v>7</v>
      </c>
      <c r="D7" s="19" t="s">
        <v>35</v>
      </c>
      <c r="E7" s="19" t="s">
        <v>34</v>
      </c>
      <c r="F7" s="19" t="s">
        <v>109</v>
      </c>
      <c r="G7" s="19" t="s">
        <v>36</v>
      </c>
      <c r="H7" s="20" t="s">
        <v>8</v>
      </c>
      <c r="K7" s="8"/>
      <c r="L7" s="8"/>
      <c r="M7" s="8"/>
      <c r="N7" s="8"/>
      <c r="O7" s="2"/>
    </row>
    <row r="8" spans="1:15" ht="15.6" x14ac:dyDescent="0.3">
      <c r="A8" s="105"/>
      <c r="B8" s="539"/>
      <c r="C8" s="532" t="s">
        <v>139</v>
      </c>
      <c r="D8" s="21"/>
      <c r="E8" s="24"/>
      <c r="F8" s="22"/>
      <c r="G8" s="22"/>
      <c r="H8" s="536">
        <f>E8</f>
        <v>0</v>
      </c>
      <c r="K8" s="8"/>
      <c r="L8" s="8"/>
      <c r="M8" s="8"/>
      <c r="N8" s="8"/>
      <c r="O8" s="2"/>
    </row>
    <row r="9" spans="1:15" ht="15.6" x14ac:dyDescent="0.3">
      <c r="A9" s="105"/>
      <c r="B9" s="539"/>
      <c r="C9" s="109"/>
      <c r="D9" s="16"/>
      <c r="E9" s="24"/>
      <c r="F9" s="24"/>
      <c r="G9" s="15"/>
      <c r="H9" s="536">
        <f t="shared" ref="H9:H18" si="0">SUM(E9:F9)</f>
        <v>0</v>
      </c>
      <c r="K9" s="8"/>
      <c r="L9" s="8"/>
      <c r="M9" s="8"/>
      <c r="N9" s="8"/>
      <c r="O9" s="2"/>
    </row>
    <row r="10" spans="1:15" ht="15.6" x14ac:dyDescent="0.3">
      <c r="A10" s="105"/>
      <c r="B10" s="539"/>
      <c r="C10" s="109"/>
      <c r="D10" s="16"/>
      <c r="E10" s="24"/>
      <c r="F10" s="24"/>
      <c r="G10" s="15"/>
      <c r="H10" s="536">
        <f>SUM(E10:F10)</f>
        <v>0</v>
      </c>
      <c r="K10" s="8"/>
      <c r="L10" s="8"/>
      <c r="M10" s="8"/>
      <c r="N10" s="8"/>
      <c r="O10" s="2"/>
    </row>
    <row r="11" spans="1:15" ht="15.6" x14ac:dyDescent="0.3">
      <c r="A11" s="105"/>
      <c r="B11" s="539"/>
      <c r="C11" s="109"/>
      <c r="D11" s="16"/>
      <c r="E11" s="24"/>
      <c r="F11" s="24"/>
      <c r="G11" s="15"/>
      <c r="H11" s="536">
        <f t="shared" si="0"/>
        <v>0</v>
      </c>
      <c r="K11" s="8"/>
      <c r="L11" s="8"/>
      <c r="M11" s="8"/>
      <c r="N11" s="8"/>
      <c r="O11" s="2"/>
    </row>
    <row r="12" spans="1:15" ht="15.6" x14ac:dyDescent="0.3">
      <c r="A12" s="104"/>
      <c r="B12" s="540"/>
      <c r="C12" s="109"/>
      <c r="D12" s="16"/>
      <c r="E12" s="24"/>
      <c r="F12" s="24"/>
      <c r="G12" s="15"/>
      <c r="H12" s="536">
        <f t="shared" si="0"/>
        <v>0</v>
      </c>
      <c r="K12" s="8"/>
      <c r="L12" s="8"/>
      <c r="M12" s="8"/>
      <c r="N12" s="8"/>
      <c r="O12" s="2"/>
    </row>
    <row r="13" spans="1:15" ht="15.6" x14ac:dyDescent="0.3">
      <c r="A13" s="104"/>
      <c r="B13" s="540"/>
      <c r="C13" s="109"/>
      <c r="D13" s="16"/>
      <c r="E13" s="24"/>
      <c r="F13" s="24"/>
      <c r="G13" s="15"/>
      <c r="H13" s="536">
        <f t="shared" si="0"/>
        <v>0</v>
      </c>
      <c r="K13" s="8"/>
      <c r="L13" s="8"/>
      <c r="M13" s="8"/>
      <c r="N13" s="8"/>
      <c r="O13" s="2"/>
    </row>
    <row r="14" spans="1:15" ht="15" customHeight="1" x14ac:dyDescent="0.3">
      <c r="A14" s="544"/>
      <c r="B14" s="541"/>
      <c r="C14" s="109"/>
      <c r="D14" s="16"/>
      <c r="E14" s="24"/>
      <c r="F14" s="24"/>
      <c r="G14" s="15"/>
      <c r="H14" s="536">
        <f t="shared" si="0"/>
        <v>0</v>
      </c>
      <c r="K14" s="8"/>
      <c r="L14" s="8"/>
      <c r="M14" s="8"/>
      <c r="N14" s="8"/>
      <c r="O14" s="2"/>
    </row>
    <row r="15" spans="1:15" ht="15.6" x14ac:dyDescent="0.3">
      <c r="A15" s="544"/>
      <c r="B15" s="541"/>
      <c r="C15" s="109"/>
      <c r="D15" s="16"/>
      <c r="E15" s="24"/>
      <c r="F15" s="24"/>
      <c r="G15" s="15"/>
      <c r="H15" s="536">
        <f t="shared" si="0"/>
        <v>0</v>
      </c>
      <c r="K15" s="8"/>
      <c r="L15" s="8"/>
      <c r="M15" s="8"/>
      <c r="N15" s="8"/>
      <c r="O15" s="2"/>
    </row>
    <row r="16" spans="1:15" ht="15.6" x14ac:dyDescent="0.3">
      <c r="A16" s="544"/>
      <c r="B16" s="541"/>
      <c r="C16" s="109"/>
      <c r="D16" s="16"/>
      <c r="E16" s="24"/>
      <c r="F16" s="24"/>
      <c r="G16" s="15"/>
      <c r="H16" s="536">
        <f t="shared" si="0"/>
        <v>0</v>
      </c>
      <c r="K16" s="8"/>
      <c r="L16" s="8"/>
      <c r="M16" s="8"/>
      <c r="N16" s="8"/>
      <c r="O16" s="2"/>
    </row>
    <row r="17" spans="1:15" ht="15.6" x14ac:dyDescent="0.3">
      <c r="A17" s="544"/>
      <c r="B17" s="541"/>
      <c r="C17" s="109"/>
      <c r="D17" s="16"/>
      <c r="E17" s="24"/>
      <c r="F17" s="24"/>
      <c r="G17" s="15"/>
      <c r="H17" s="536">
        <f t="shared" si="0"/>
        <v>0</v>
      </c>
      <c r="K17" s="8"/>
      <c r="L17" s="8"/>
      <c r="M17" s="8"/>
      <c r="N17" s="8"/>
      <c r="O17" s="2"/>
    </row>
    <row r="18" spans="1:15" ht="16.2" thickBot="1" x14ac:dyDescent="0.35">
      <c r="A18" s="544"/>
      <c r="B18" s="541"/>
      <c r="C18" s="110"/>
      <c r="D18" s="23"/>
      <c r="E18" s="25"/>
      <c r="F18" s="25"/>
      <c r="G18" s="26"/>
      <c r="H18" s="537">
        <f t="shared" si="0"/>
        <v>0</v>
      </c>
      <c r="K18" s="8"/>
      <c r="L18" s="8"/>
      <c r="M18" s="8"/>
      <c r="N18" s="8"/>
      <c r="O18" s="2"/>
    </row>
    <row r="19" spans="1:15" ht="25.95" customHeight="1" thickBot="1" x14ac:dyDescent="0.35">
      <c r="A19" s="544"/>
      <c r="B19" s="541"/>
      <c r="C19" s="569" t="s">
        <v>12</v>
      </c>
      <c r="D19" s="570"/>
      <c r="E19" s="570"/>
      <c r="F19" s="570"/>
      <c r="G19" s="571"/>
      <c r="H19" s="503">
        <f>SUM(H8:H18)</f>
        <v>0</v>
      </c>
      <c r="K19" s="8"/>
      <c r="L19" s="8"/>
      <c r="M19" s="8"/>
      <c r="N19" s="8"/>
      <c r="O19" s="2"/>
    </row>
    <row r="20" spans="1:15" ht="25.95" customHeight="1" thickBot="1" x14ac:dyDescent="0.35">
      <c r="A20" s="544"/>
      <c r="B20" s="541"/>
      <c r="C20" s="569" t="s">
        <v>9</v>
      </c>
      <c r="D20" s="570"/>
      <c r="E20" s="570"/>
      <c r="F20" s="570"/>
      <c r="G20" s="571"/>
      <c r="H20" s="503">
        <f>SUM(H9:H18)</f>
        <v>0</v>
      </c>
      <c r="K20" s="8"/>
      <c r="L20" s="8"/>
      <c r="M20" s="8"/>
      <c r="N20" s="8"/>
      <c r="O20" s="2"/>
    </row>
    <row r="21" spans="1:15" ht="25.95" customHeight="1" thickBot="1" x14ac:dyDescent="0.35">
      <c r="A21" s="544"/>
      <c r="B21" s="541"/>
      <c r="C21" s="569" t="s">
        <v>134</v>
      </c>
      <c r="D21" s="570"/>
      <c r="E21" s="570"/>
      <c r="F21" s="570"/>
      <c r="G21" s="571"/>
      <c r="H21" s="504" t="str">
        <f>IF(E8=0," - ", (H20/E8))</f>
        <v xml:space="preserve"> - </v>
      </c>
      <c r="K21" s="8"/>
      <c r="L21" s="8"/>
      <c r="M21" s="8"/>
      <c r="N21" s="2"/>
    </row>
    <row r="22" spans="1:15" ht="10.95" customHeight="1" x14ac:dyDescent="0.3">
      <c r="A22" s="544"/>
      <c r="B22" s="541"/>
      <c r="C22" s="572"/>
      <c r="D22" s="572"/>
      <c r="E22" s="572"/>
      <c r="F22" s="572"/>
      <c r="G22" s="572"/>
      <c r="H22" s="572"/>
      <c r="I22" s="8"/>
      <c r="J22" s="8"/>
      <c r="K22" s="9"/>
      <c r="L22" s="9"/>
      <c r="M22" s="9"/>
      <c r="N22" s="2"/>
    </row>
    <row r="23" spans="1:15" ht="15" thickBot="1" x14ac:dyDescent="0.35">
      <c r="A23" s="543"/>
      <c r="C23" s="10"/>
      <c r="D23" s="12"/>
      <c r="E23" s="13"/>
      <c r="F23" s="13"/>
      <c r="G23" s="13"/>
      <c r="H23" s="2"/>
      <c r="I23" s="2"/>
      <c r="J23" s="2"/>
      <c r="K23" s="11"/>
      <c r="L23" s="11"/>
      <c r="M23" s="11"/>
      <c r="N23" s="11"/>
      <c r="O23" s="2"/>
    </row>
    <row r="24" spans="1:15" ht="41.4" customHeight="1" x14ac:dyDescent="0.3">
      <c r="A24" s="543"/>
      <c r="C24" s="573" t="s">
        <v>15</v>
      </c>
      <c r="D24" s="578" t="s">
        <v>13</v>
      </c>
      <c r="E24" s="578"/>
      <c r="F24" s="578" t="s">
        <v>14</v>
      </c>
      <c r="G24" s="578"/>
      <c r="H24" s="579" t="s">
        <v>47</v>
      </c>
      <c r="I24" s="579"/>
      <c r="J24" s="579"/>
      <c r="K24" s="580"/>
      <c r="L24" s="36"/>
      <c r="M24" s="36"/>
      <c r="N24" s="2"/>
      <c r="O24" s="2"/>
    </row>
    <row r="25" spans="1:15" ht="69" customHeight="1" x14ac:dyDescent="0.3">
      <c r="C25" s="574"/>
      <c r="D25" s="44" t="s">
        <v>44</v>
      </c>
      <c r="E25" s="45" t="s">
        <v>117</v>
      </c>
      <c r="F25" s="44" t="s">
        <v>44</v>
      </c>
      <c r="G25" s="45" t="s">
        <v>118</v>
      </c>
      <c r="H25" s="46" t="s">
        <v>42</v>
      </c>
      <c r="I25" s="46" t="s">
        <v>43</v>
      </c>
      <c r="J25" s="47" t="s">
        <v>119</v>
      </c>
      <c r="K25" s="55" t="s">
        <v>120</v>
      </c>
      <c r="L25" s="37"/>
      <c r="O25" s="2"/>
    </row>
    <row r="26" spans="1:15" ht="18" x14ac:dyDescent="0.3">
      <c r="C26" s="56" t="s">
        <v>16</v>
      </c>
      <c r="D26" s="529"/>
      <c r="E26" s="529"/>
      <c r="F26" s="529"/>
      <c r="G26" s="529"/>
      <c r="H26" s="54"/>
      <c r="I26" s="54"/>
      <c r="J26" s="54"/>
      <c r="K26" s="57"/>
      <c r="L26" s="38"/>
      <c r="O26" s="2"/>
    </row>
    <row r="27" spans="1:15" ht="18" x14ac:dyDescent="0.3">
      <c r="C27" s="149" t="s">
        <v>37</v>
      </c>
      <c r="D27" s="154"/>
      <c r="E27" s="154"/>
      <c r="F27" s="154"/>
      <c r="G27" s="154"/>
      <c r="H27" s="505">
        <f t="shared" ref="H27:H34" si="1">D27+F27</f>
        <v>0</v>
      </c>
      <c r="I27" s="506" t="str">
        <f>IF(H27="","0", IF($H$19=0, " ",(H27/$H$19)))</f>
        <v xml:space="preserve"> </v>
      </c>
      <c r="J27" s="505">
        <f t="shared" ref="J27:J34" si="2">E27+G27</f>
        <v>0</v>
      </c>
      <c r="K27" s="507" t="str">
        <f>IF(J27="","0",IF($H$8=0, " ",(J27/$H$8)))</f>
        <v xml:space="preserve"> </v>
      </c>
      <c r="L27" s="39"/>
      <c r="O27" s="2"/>
    </row>
    <row r="28" spans="1:15" ht="18" x14ac:dyDescent="0.3">
      <c r="C28" s="149" t="s">
        <v>45</v>
      </c>
      <c r="D28" s="154"/>
      <c r="E28" s="154"/>
      <c r="F28" s="154"/>
      <c r="G28" s="154"/>
      <c r="H28" s="505">
        <f t="shared" si="1"/>
        <v>0</v>
      </c>
      <c r="I28" s="506" t="str">
        <f>IF(H28="","0", IF($H$19=0, " ",(H28/$H$19)))</f>
        <v xml:space="preserve"> </v>
      </c>
      <c r="J28" s="505">
        <f t="shared" si="2"/>
        <v>0</v>
      </c>
      <c r="K28" s="507" t="str">
        <f>IF(J28="","0",IF($H$8=0, " ",(J28/$H$8)))</f>
        <v xml:space="preserve"> </v>
      </c>
      <c r="L28" s="39"/>
      <c r="O28" s="2"/>
    </row>
    <row r="29" spans="1:15" ht="18" x14ac:dyDescent="0.3">
      <c r="C29" s="149" t="s">
        <v>17</v>
      </c>
      <c r="D29" s="154"/>
      <c r="E29" s="154"/>
      <c r="F29" s="154"/>
      <c r="G29" s="154"/>
      <c r="H29" s="505">
        <f t="shared" si="1"/>
        <v>0</v>
      </c>
      <c r="I29" s="506" t="str">
        <f t="shared" ref="I29:I34" si="3">IF(H29="","0", IF($H$19=0, " ",(H29/$H$19)))</f>
        <v xml:space="preserve"> </v>
      </c>
      <c r="J29" s="505">
        <f t="shared" si="2"/>
        <v>0</v>
      </c>
      <c r="K29" s="507" t="str">
        <f t="shared" ref="K29:K30" si="4">IF(J29="","0",IF($H$8=0, " ",(J29/$H$8)))</f>
        <v xml:space="preserve"> </v>
      </c>
      <c r="L29" s="39"/>
      <c r="O29" s="2"/>
    </row>
    <row r="30" spans="1:15" ht="18" x14ac:dyDescent="0.3">
      <c r="C30" s="149" t="s">
        <v>46</v>
      </c>
      <c r="D30" s="154"/>
      <c r="E30" s="154"/>
      <c r="F30" s="154"/>
      <c r="G30" s="154"/>
      <c r="H30" s="505">
        <f t="shared" si="1"/>
        <v>0</v>
      </c>
      <c r="I30" s="506" t="str">
        <f t="shared" si="3"/>
        <v xml:space="preserve"> </v>
      </c>
      <c r="J30" s="505">
        <f t="shared" si="2"/>
        <v>0</v>
      </c>
      <c r="K30" s="507" t="str">
        <f t="shared" si="4"/>
        <v xml:space="preserve"> </v>
      </c>
      <c r="L30" s="39"/>
      <c r="O30" s="2"/>
    </row>
    <row r="31" spans="1:15" ht="18" x14ac:dyDescent="0.3">
      <c r="C31" s="149" t="s">
        <v>108</v>
      </c>
      <c r="D31" s="154"/>
      <c r="E31" s="530"/>
      <c r="F31" s="154"/>
      <c r="G31" s="530"/>
      <c r="H31" s="505">
        <f>D31+F31</f>
        <v>0</v>
      </c>
      <c r="I31" s="506" t="str">
        <f>IF(H31="","0", IF($H$19=0, " ",(H31/$H$19)))</f>
        <v xml:space="preserve"> </v>
      </c>
      <c r="J31" s="508"/>
      <c r="K31" s="509"/>
      <c r="L31" s="39"/>
      <c r="O31" s="2"/>
    </row>
    <row r="32" spans="1:15" ht="18" x14ac:dyDescent="0.3">
      <c r="C32" s="149" t="s">
        <v>163</v>
      </c>
      <c r="D32" s="484"/>
      <c r="E32" s="484"/>
      <c r="F32" s="484"/>
      <c r="G32" s="484"/>
      <c r="H32" s="510"/>
      <c r="I32" s="511"/>
      <c r="J32" s="510"/>
      <c r="K32" s="512"/>
      <c r="L32" s="39"/>
      <c r="O32" s="2"/>
    </row>
    <row r="33" spans="2:15" ht="18" x14ac:dyDescent="0.3">
      <c r="C33" s="483" t="s">
        <v>154</v>
      </c>
      <c r="D33" s="155"/>
      <c r="E33" s="155"/>
      <c r="F33" s="154"/>
      <c r="G33" s="154"/>
      <c r="H33" s="505">
        <f t="shared" si="1"/>
        <v>0</v>
      </c>
      <c r="I33" s="506" t="str">
        <f t="shared" si="3"/>
        <v xml:space="preserve"> </v>
      </c>
      <c r="J33" s="505">
        <f t="shared" si="2"/>
        <v>0</v>
      </c>
      <c r="K33" s="507" t="str">
        <f>IF(J33="","0",IF($H$8=0, " ",(J33/$H$8)))</f>
        <v xml:space="preserve"> </v>
      </c>
      <c r="L33" s="39"/>
      <c r="O33" s="2"/>
    </row>
    <row r="34" spans="2:15" ht="18" x14ac:dyDescent="0.3">
      <c r="C34" s="483" t="s">
        <v>153</v>
      </c>
      <c r="D34" s="155"/>
      <c r="E34" s="155"/>
      <c r="F34" s="154"/>
      <c r="G34" s="154"/>
      <c r="H34" s="505">
        <f t="shared" si="1"/>
        <v>0</v>
      </c>
      <c r="I34" s="506" t="str">
        <f t="shared" si="3"/>
        <v xml:space="preserve"> </v>
      </c>
      <c r="J34" s="505">
        <f t="shared" si="2"/>
        <v>0</v>
      </c>
      <c r="K34" s="507" t="str">
        <f>IF(J34="","0",IF($H$8=0, " ",(J34/$H$8)))</f>
        <v xml:space="preserve"> </v>
      </c>
      <c r="L34" s="39"/>
      <c r="O34" s="2"/>
    </row>
    <row r="35" spans="2:15" ht="18" x14ac:dyDescent="0.35">
      <c r="C35" s="150" t="s">
        <v>22</v>
      </c>
      <c r="D35" s="531"/>
      <c r="E35" s="531"/>
      <c r="F35" s="531"/>
      <c r="G35" s="531"/>
      <c r="H35" s="513"/>
      <c r="I35" s="513"/>
      <c r="J35" s="513"/>
      <c r="K35" s="514"/>
      <c r="L35" s="40"/>
      <c r="O35" s="2"/>
    </row>
    <row r="36" spans="2:15" ht="18" x14ac:dyDescent="0.35">
      <c r="C36" s="151" t="s">
        <v>23</v>
      </c>
      <c r="D36" s="156"/>
      <c r="E36" s="156"/>
      <c r="F36" s="156"/>
      <c r="G36" s="156"/>
      <c r="H36" s="515">
        <f>D36+F36</f>
        <v>0</v>
      </c>
      <c r="I36" s="516" t="str">
        <f>IF(H36="","0", IF($H$19=0, " ",(H36/$H$19)))</f>
        <v xml:space="preserve"> </v>
      </c>
      <c r="J36" s="515">
        <f>E36+G36</f>
        <v>0</v>
      </c>
      <c r="K36" s="517" t="str">
        <f>IF(J36="","0",IF($H$8=0, " ",(J36/$H$8)))</f>
        <v xml:space="preserve"> </v>
      </c>
      <c r="L36" s="41"/>
      <c r="O36" s="2"/>
    </row>
    <row r="37" spans="2:15" ht="18" x14ac:dyDescent="0.35">
      <c r="C37" s="151" t="s">
        <v>24</v>
      </c>
      <c r="D37" s="156"/>
      <c r="E37" s="156"/>
      <c r="F37" s="156"/>
      <c r="G37" s="156"/>
      <c r="H37" s="515">
        <f>D37+F37</f>
        <v>0</v>
      </c>
      <c r="I37" s="516" t="str">
        <f t="shared" ref="I37:I39" si="5">IF(H37="","0", IF($H$19=0, " ",(H37/$H$19)))</f>
        <v xml:space="preserve"> </v>
      </c>
      <c r="J37" s="515">
        <f>E37+G37</f>
        <v>0</v>
      </c>
      <c r="K37" s="517" t="str">
        <f>IF(J37="","0",IF($H$8=0, " ",(J37/$H$8)))</f>
        <v xml:space="preserve"> </v>
      </c>
      <c r="L37" s="41"/>
      <c r="O37" s="2"/>
    </row>
    <row r="38" spans="2:15" ht="31.2" x14ac:dyDescent="0.35">
      <c r="C38" s="152" t="s">
        <v>149</v>
      </c>
      <c r="D38" s="156"/>
      <c r="E38" s="156"/>
      <c r="F38" s="156"/>
      <c r="G38" s="156"/>
      <c r="H38" s="515">
        <f>D38+F38</f>
        <v>0</v>
      </c>
      <c r="I38" s="516" t="str">
        <f t="shared" si="5"/>
        <v xml:space="preserve"> </v>
      </c>
      <c r="J38" s="515">
        <f>E38+G38</f>
        <v>0</v>
      </c>
      <c r="K38" s="517" t="str">
        <f>IF(J38="","0",IF($H$8=0, " ",(J38/$H$8)))</f>
        <v xml:space="preserve"> </v>
      </c>
      <c r="L38" s="41"/>
      <c r="O38" s="2"/>
    </row>
    <row r="39" spans="2:15" ht="18" x14ac:dyDescent="0.35">
      <c r="C39" s="151" t="s">
        <v>26</v>
      </c>
      <c r="D39" s="156"/>
      <c r="E39" s="156"/>
      <c r="F39" s="156"/>
      <c r="G39" s="156"/>
      <c r="H39" s="515">
        <f>D39+F39</f>
        <v>0</v>
      </c>
      <c r="I39" s="516" t="str">
        <f t="shared" si="5"/>
        <v xml:space="preserve"> </v>
      </c>
      <c r="J39" s="515">
        <f>E39+G39</f>
        <v>0</v>
      </c>
      <c r="K39" s="517" t="str">
        <f>IF(J39="","0",IF($H$8=0, " ",(J39/$H$8)))</f>
        <v xml:space="preserve"> </v>
      </c>
      <c r="L39" s="41"/>
      <c r="O39" s="2"/>
    </row>
    <row r="40" spans="2:15" ht="18.600000000000001" thickBot="1" x14ac:dyDescent="0.4">
      <c r="C40" s="153" t="s">
        <v>27</v>
      </c>
      <c r="D40" s="157"/>
      <c r="E40" s="157"/>
      <c r="F40" s="157"/>
      <c r="G40" s="157"/>
      <c r="H40" s="518">
        <f>D40+F40</f>
        <v>0</v>
      </c>
      <c r="I40" s="519" t="str">
        <f>IF(H40="","0", IF($H$19=0, " ",(H40/$H$19)))</f>
        <v xml:space="preserve"> </v>
      </c>
      <c r="J40" s="518">
        <f>E40+G40</f>
        <v>0</v>
      </c>
      <c r="K40" s="520" t="str">
        <f>IF(J40="","0",IF($H$8=0, " ",(J40/$H$8)))</f>
        <v xml:space="preserve"> </v>
      </c>
      <c r="L40" s="42"/>
      <c r="O40" s="2"/>
    </row>
    <row r="41" spans="2:15" ht="26.4" customHeight="1" thickTop="1" thickBot="1" x14ac:dyDescent="0.35">
      <c r="C41" s="58" t="s">
        <v>28</v>
      </c>
      <c r="D41" s="524">
        <f t="shared" ref="D41:H41" si="6">SUM(D27:D40)</f>
        <v>0</v>
      </c>
      <c r="E41" s="59">
        <f t="shared" si="6"/>
        <v>0</v>
      </c>
      <c r="F41" s="59">
        <f t="shared" si="6"/>
        <v>0</v>
      </c>
      <c r="G41" s="59">
        <f t="shared" si="6"/>
        <v>0</v>
      </c>
      <c r="H41" s="521">
        <f t="shared" si="6"/>
        <v>0</v>
      </c>
      <c r="I41" s="522">
        <f>SUM(I27:I40)</f>
        <v>0</v>
      </c>
      <c r="J41" s="521">
        <f>SUM(J27:J40)</f>
        <v>0</v>
      </c>
      <c r="K41" s="523">
        <f>SUM(K27:K40)</f>
        <v>0</v>
      </c>
    </row>
    <row r="42" spans="2:15" ht="18" x14ac:dyDescent="0.35">
      <c r="L42" s="43"/>
      <c r="N42" s="2"/>
      <c r="O42" s="2"/>
    </row>
    <row r="43" spans="2:15" ht="34.950000000000003" customHeight="1" x14ac:dyDescent="0.3">
      <c r="C43" s="50" t="s">
        <v>126</v>
      </c>
      <c r="D43" s="525">
        <f>SUM(D41+F41)</f>
        <v>0</v>
      </c>
      <c r="F43" s="567" t="s">
        <v>162</v>
      </c>
      <c r="G43" s="567"/>
      <c r="H43" s="567"/>
      <c r="I43" s="567"/>
      <c r="J43" s="567"/>
      <c r="K43" s="567"/>
      <c r="L43" s="34"/>
      <c r="M43" s="11"/>
      <c r="N43" s="2"/>
      <c r="O43" s="2"/>
    </row>
    <row r="44" spans="2:15" ht="34.950000000000003" customHeight="1" x14ac:dyDescent="0.3">
      <c r="C44" s="50" t="s">
        <v>127</v>
      </c>
      <c r="D44" s="525">
        <f>SUM(E41+G41)</f>
        <v>0</v>
      </c>
      <c r="F44" s="567"/>
      <c r="G44" s="567"/>
      <c r="H44" s="567"/>
      <c r="I44" s="567"/>
      <c r="J44" s="567"/>
      <c r="K44" s="567"/>
      <c r="L44" s="34"/>
      <c r="M44" s="11"/>
      <c r="N44" s="2"/>
      <c r="O44" s="2"/>
    </row>
    <row r="45" spans="2:15" s="48" customFormat="1" ht="18" x14ac:dyDescent="0.3">
      <c r="B45" s="542"/>
      <c r="C45" s="49"/>
      <c r="D45" s="33"/>
      <c r="E45" s="34"/>
      <c r="F45" s="34"/>
      <c r="G45" s="34"/>
      <c r="H45" s="34"/>
      <c r="I45" s="34"/>
      <c r="J45" s="34"/>
      <c r="K45" s="34"/>
      <c r="L45" s="34"/>
      <c r="M45" s="11"/>
      <c r="N45" s="13"/>
      <c r="O45" s="13"/>
    </row>
    <row r="46" spans="2:15" s="48" customFormat="1" ht="85.95" customHeight="1" x14ac:dyDescent="0.3">
      <c r="B46" s="542"/>
      <c r="C46" s="575" t="s">
        <v>164</v>
      </c>
      <c r="D46" s="575"/>
      <c r="E46" s="575"/>
      <c r="F46" s="575"/>
      <c r="G46" s="575"/>
      <c r="H46" s="575"/>
      <c r="I46" s="575"/>
      <c r="J46" s="575"/>
      <c r="K46" s="575"/>
      <c r="L46" s="34"/>
      <c r="M46" s="11"/>
      <c r="N46" s="13"/>
      <c r="O46" s="13"/>
    </row>
    <row r="47" spans="2:15" s="48" customFormat="1" ht="18.600000000000001" thickBot="1" x14ac:dyDescent="0.35">
      <c r="B47" s="542"/>
      <c r="C47" s="49"/>
      <c r="D47" s="33"/>
      <c r="E47" s="34"/>
      <c r="F47" s="34"/>
      <c r="G47" s="34"/>
      <c r="H47" s="34"/>
      <c r="I47" s="34"/>
      <c r="J47" s="34"/>
      <c r="K47" s="34"/>
      <c r="L47" s="34"/>
      <c r="M47" s="11"/>
      <c r="N47" s="13"/>
      <c r="O47" s="13"/>
    </row>
    <row r="48" spans="2:15" ht="15" customHeight="1" x14ac:dyDescent="0.3">
      <c r="C48" s="558" t="s">
        <v>70</v>
      </c>
      <c r="D48" s="559"/>
      <c r="E48" s="559"/>
      <c r="F48" s="559"/>
      <c r="G48" s="559"/>
      <c r="H48" s="559"/>
      <c r="I48" s="559"/>
      <c r="J48" s="559"/>
      <c r="K48" s="560"/>
      <c r="L48" s="51"/>
      <c r="M48" s="51"/>
      <c r="N48" s="2"/>
      <c r="O48" s="2"/>
    </row>
    <row r="49" spans="3:15" ht="14.4" customHeight="1" x14ac:dyDescent="0.3">
      <c r="C49" s="561"/>
      <c r="D49" s="562"/>
      <c r="E49" s="562"/>
      <c r="F49" s="562"/>
      <c r="G49" s="562"/>
      <c r="H49" s="562"/>
      <c r="I49" s="562"/>
      <c r="J49" s="562"/>
      <c r="K49" s="563"/>
      <c r="L49" s="51"/>
      <c r="M49" s="51"/>
      <c r="N49" s="2"/>
      <c r="O49" s="2"/>
    </row>
    <row r="50" spans="3:15" ht="14.4" customHeight="1" x14ac:dyDescent="0.3">
      <c r="C50" s="561"/>
      <c r="D50" s="562"/>
      <c r="E50" s="562"/>
      <c r="F50" s="562"/>
      <c r="G50" s="562"/>
      <c r="H50" s="562"/>
      <c r="I50" s="562"/>
      <c r="J50" s="562"/>
      <c r="K50" s="563"/>
      <c r="L50" s="51"/>
      <c r="M50" s="51"/>
      <c r="N50" s="2"/>
      <c r="O50" s="2"/>
    </row>
    <row r="51" spans="3:15" ht="14.4" customHeight="1" x14ac:dyDescent="0.3">
      <c r="C51" s="561"/>
      <c r="D51" s="562"/>
      <c r="E51" s="562"/>
      <c r="F51" s="562"/>
      <c r="G51" s="562"/>
      <c r="H51" s="562"/>
      <c r="I51" s="562"/>
      <c r="J51" s="562"/>
      <c r="K51" s="563"/>
      <c r="L51" s="51"/>
      <c r="M51" s="51"/>
    </row>
    <row r="52" spans="3:15" ht="14.4" customHeight="1" x14ac:dyDescent="0.3">
      <c r="C52" s="561"/>
      <c r="D52" s="562"/>
      <c r="E52" s="562"/>
      <c r="F52" s="562"/>
      <c r="G52" s="562"/>
      <c r="H52" s="562"/>
      <c r="I52" s="562"/>
      <c r="J52" s="562"/>
      <c r="K52" s="563"/>
      <c r="L52" s="51"/>
      <c r="M52" s="51"/>
    </row>
    <row r="53" spans="3:15" ht="15" customHeight="1" thickBot="1" x14ac:dyDescent="0.35">
      <c r="C53" s="564"/>
      <c r="D53" s="565"/>
      <c r="E53" s="565"/>
      <c r="F53" s="565"/>
      <c r="G53" s="565"/>
      <c r="H53" s="565"/>
      <c r="I53" s="565"/>
      <c r="J53" s="565"/>
      <c r="K53" s="566"/>
      <c r="L53" s="51"/>
      <c r="M53" s="51"/>
    </row>
  </sheetData>
  <sheetProtection formatCells="0" formatColumns="0" formatRows="0" insertColumns="0" insertRows="0" deleteColumns="0" deleteRows="0" selectLockedCells="1" sort="0"/>
  <protectedRanges>
    <protectedRange algorithmName="SHA-512" hashValue="x3gUJsShKC4mcI+fkaNIAMM2BAlvUDNkVabiawTkwUHyAOCtI0ri2nLCwZw9AzeDIJfHcSJB60Mq/3h6tMEy0w==" saltValue="drrku7G/SIA8aIb7rFpEfg==" spinCount="100000" sqref="H8:H21 D41:G41 L42 I36:I40 K27:L32 K36:K41 I27:I34 K33:K34 L33:L40 D43:D47" name="Locked Cells"/>
  </protectedRanges>
  <mergeCells count="15">
    <mergeCell ref="C1:K1"/>
    <mergeCell ref="C2:K2"/>
    <mergeCell ref="D24:E24"/>
    <mergeCell ref="F24:G24"/>
    <mergeCell ref="H24:K24"/>
    <mergeCell ref="C3:K3"/>
    <mergeCell ref="C48:K53"/>
    <mergeCell ref="F43:K44"/>
    <mergeCell ref="C5:H5"/>
    <mergeCell ref="C20:G20"/>
    <mergeCell ref="C21:G21"/>
    <mergeCell ref="C22:H22"/>
    <mergeCell ref="C19:G19"/>
    <mergeCell ref="C24:C25"/>
    <mergeCell ref="C46:K46"/>
  </mergeCells>
  <conditionalFormatting sqref="H21">
    <cfRule type="expression" dxfId="31" priority="10" stopIfTrue="1">
      <formula>$E$8=0</formula>
    </cfRule>
    <cfRule type="cellIs" dxfId="30" priority="11" operator="greaterThanOrEqual">
      <formula>2</formula>
    </cfRule>
    <cfRule type="cellIs" dxfId="29" priority="15" operator="between">
      <formula>0</formula>
      <formula>2</formula>
    </cfRule>
  </conditionalFormatting>
  <conditionalFormatting sqref="D43">
    <cfRule type="expression" dxfId="28" priority="8" stopIfTrue="1">
      <formula>AND($H$19=0,$D$43=0)</formula>
    </cfRule>
    <cfRule type="cellIs" dxfId="27" priority="14" operator="equal">
      <formula>$H$19</formula>
    </cfRule>
    <cfRule type="cellIs" dxfId="26" priority="21" operator="notEqual">
      <formula>$H$19</formula>
    </cfRule>
  </conditionalFormatting>
  <conditionalFormatting sqref="I41 K41">
    <cfRule type="cellIs" dxfId="25" priority="16" operator="notEqual">
      <formula>100%</formula>
    </cfRule>
  </conditionalFormatting>
  <conditionalFormatting sqref="I41">
    <cfRule type="expression" dxfId="24" priority="5" stopIfTrue="1">
      <formula>$H$19=0</formula>
    </cfRule>
  </conditionalFormatting>
  <conditionalFormatting sqref="K41">
    <cfRule type="expression" dxfId="23" priority="4" stopIfTrue="1">
      <formula>$H$8=0</formula>
    </cfRule>
  </conditionalFormatting>
  <conditionalFormatting sqref="D44">
    <cfRule type="expression" dxfId="22" priority="1">
      <formula>AND($H$8=0,$D$44=0)</formula>
    </cfRule>
    <cfRule type="cellIs" dxfId="21" priority="2" operator="equal">
      <formula>$H$8</formula>
    </cfRule>
    <cfRule type="cellIs" dxfId="20" priority="3" operator="notEqual">
      <formula>$H$8</formula>
    </cfRule>
  </conditionalFormatting>
  <dataValidations xWindow="1225" yWindow="579" count="1">
    <dataValidation type="list" allowBlank="1" showInputMessage="1" showErrorMessage="1" sqref="G8" xr:uid="{C9F4EF12-78BC-4CD7-A74E-07CC831534BC}">
      <formula1>$A$12:$A$13</formula1>
    </dataValidation>
  </dataValidations>
  <pageMargins left="0.70866141732283505" right="0.70866141732283505" top="0.74803149606299202" bottom="0.74803149606299202" header="0.31496062992126" footer="0.31496062992126"/>
  <pageSetup scale="62" fitToHeight="2" orientation="landscape" r:id="rId1"/>
  <rowBreaks count="1" manualBreakCount="1">
    <brk id="23" min="2" max="10" man="1"/>
  </rowBreaks>
  <drawing r:id="rId2"/>
  <legacyDrawing r:id="rId3"/>
  <extLst>
    <ext xmlns:x14="http://schemas.microsoft.com/office/spreadsheetml/2009/9/main" uri="{CCE6A557-97BC-4b89-ADB6-D9C93CAAB3DF}">
      <x14:dataValidations xmlns:xm="http://schemas.microsoft.com/office/excel/2006/main" xWindow="1225" yWindow="579" count="2">
        <x14:dataValidation type="list" allowBlank="1" showErrorMessage="1" prompt="&lt;--Choose from drop-down menu" xr:uid="{C3251E56-5322-4A8C-B9C4-6B6586C81C5F}">
          <x14:formula1>
            <xm:f>ControlList!$B$3:$B$4</xm:f>
          </x14:formula1>
          <xm:sqref>D9:D18</xm:sqref>
        </x14:dataValidation>
        <x14:dataValidation type="list" allowBlank="1" showInputMessage="1" showErrorMessage="1" xr:uid="{7D1A0099-13CD-4F72-95F4-9273F07F1BE7}">
          <x14:formula1>
            <xm:f>ControlList!$C$3:$C$4</xm:f>
          </x14:formula1>
          <xm:sqref>G9:G18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54C7B-92F6-4161-86FE-4CCF059B6659}">
  <sheetPr codeName="Sheet3">
    <tabColor theme="4" tint="-0.249977111117893"/>
    <pageSetUpPr fitToPage="1"/>
  </sheetPr>
  <dimension ref="A1:CEN22"/>
  <sheetViews>
    <sheetView showGridLines="0" topLeftCell="B1" zoomScale="90" zoomScaleNormal="90" zoomScaleSheetLayoutView="75" workbookViewId="0">
      <selection activeCell="B9" sqref="B9"/>
    </sheetView>
  </sheetViews>
  <sheetFormatPr defaultRowHeight="14.4" x14ac:dyDescent="0.3"/>
  <cols>
    <col min="1" max="1" width="5.6640625" hidden="1" customWidth="1"/>
    <col min="2" max="2" width="45.33203125" customWidth="1"/>
    <col min="3" max="3" width="44.6640625" customWidth="1"/>
    <col min="4" max="4" width="24.33203125" customWidth="1"/>
    <col min="5" max="5" width="18.5546875" customWidth="1"/>
    <col min="6" max="6" width="19.44140625" customWidth="1"/>
    <col min="7" max="7" width="19.33203125" customWidth="1"/>
    <col min="8" max="8" width="20.33203125" customWidth="1"/>
    <col min="9" max="9" width="19.5546875" customWidth="1"/>
    <col min="10" max="10" width="16.6640625" customWidth="1"/>
    <col min="11" max="11" width="18" customWidth="1"/>
  </cols>
  <sheetData>
    <row r="1" spans="1:2172" s="1" customFormat="1" ht="14.4" customHeight="1" x14ac:dyDescent="0.3">
      <c r="B1" s="552"/>
      <c r="C1" s="552"/>
      <c r="D1" s="552"/>
      <c r="E1" s="552"/>
      <c r="F1" s="552"/>
      <c r="G1" s="552"/>
      <c r="H1" s="552"/>
      <c r="I1" s="552"/>
      <c r="J1" s="14"/>
      <c r="K1" s="2"/>
      <c r="L1" s="2"/>
      <c r="M1" s="2"/>
      <c r="N1" s="2"/>
      <c r="O1" s="2"/>
    </row>
    <row r="2" spans="1:2172" s="1" customFormat="1" ht="64.95" customHeight="1" x14ac:dyDescent="0.3">
      <c r="B2" s="581" t="s">
        <v>137</v>
      </c>
      <c r="C2" s="581"/>
      <c r="D2" s="581"/>
      <c r="E2" s="581"/>
      <c r="F2" s="581"/>
      <c r="G2" s="581"/>
      <c r="H2" s="581"/>
      <c r="I2" s="581"/>
      <c r="J2" s="27"/>
      <c r="K2" s="4"/>
      <c r="L2" s="3"/>
      <c r="M2" s="2"/>
      <c r="N2" s="2"/>
      <c r="O2" s="2"/>
    </row>
    <row r="3" spans="1:2172" s="1" customFormat="1" ht="14.4" customHeight="1" x14ac:dyDescent="0.3">
      <c r="B3" s="552"/>
      <c r="C3" s="552"/>
      <c r="D3" s="552"/>
      <c r="E3" s="552"/>
      <c r="F3" s="552"/>
      <c r="G3" s="552"/>
      <c r="H3" s="552"/>
      <c r="I3" s="552"/>
      <c r="J3" s="14"/>
      <c r="K3" s="4"/>
      <c r="L3" s="3"/>
      <c r="M3" s="2"/>
      <c r="N3" s="2"/>
      <c r="O3" s="2"/>
    </row>
    <row r="4" spans="1:2172" s="48" customFormat="1" ht="16.2" customHeight="1" x14ac:dyDescent="0.3">
      <c r="B4" s="14"/>
      <c r="C4" s="14"/>
      <c r="D4" s="14"/>
      <c r="E4" s="14"/>
      <c r="F4" s="14"/>
      <c r="G4" s="14"/>
      <c r="H4" s="14"/>
      <c r="I4" s="14"/>
      <c r="J4" s="14"/>
      <c r="K4" s="145"/>
      <c r="L4" s="146"/>
      <c r="M4" s="13"/>
      <c r="N4" s="13"/>
      <c r="O4" s="13"/>
    </row>
    <row r="5" spans="1:2172" s="107" customFormat="1" ht="94.2" customHeight="1" x14ac:dyDescent="0.3">
      <c r="B5" s="582" t="s">
        <v>141</v>
      </c>
      <c r="C5" s="583"/>
      <c r="D5" s="583"/>
      <c r="E5" s="583"/>
      <c r="F5" s="583"/>
      <c r="G5" s="583"/>
      <c r="H5" s="583"/>
      <c r="I5" s="583"/>
      <c r="J5" s="142"/>
    </row>
    <row r="6" spans="1:2172" ht="15.6" customHeight="1" thickBot="1" x14ac:dyDescent="0.35">
      <c r="A6" s="107"/>
      <c r="B6" s="143"/>
      <c r="C6" s="143"/>
      <c r="D6" s="143"/>
      <c r="E6" s="143"/>
      <c r="F6" s="143"/>
      <c r="G6" s="143"/>
      <c r="H6" s="143"/>
      <c r="I6" s="144"/>
      <c r="J6" s="144"/>
    </row>
    <row r="7" spans="1:2172" s="53" customFormat="1" ht="56.25" customHeight="1" x14ac:dyDescent="0.3">
      <c r="A7" s="108"/>
      <c r="B7" s="111" t="s">
        <v>110</v>
      </c>
      <c r="C7" s="112" t="s">
        <v>128</v>
      </c>
      <c r="D7" s="113" t="s">
        <v>111</v>
      </c>
      <c r="E7" s="127" t="s">
        <v>140</v>
      </c>
      <c r="F7" s="111" t="s">
        <v>155</v>
      </c>
      <c r="G7" s="114" t="s">
        <v>48</v>
      </c>
      <c r="H7" s="111" t="s">
        <v>177</v>
      </c>
      <c r="I7" s="114" t="s">
        <v>121</v>
      </c>
      <c r="J7" s="108"/>
      <c r="K7" s="108"/>
      <c r="L7" s="3"/>
      <c r="M7" s="3"/>
      <c r="N7" s="3"/>
      <c r="O7" s="3"/>
      <c r="P7" s="3"/>
      <c r="Q7" s="3"/>
      <c r="R7" s="3"/>
      <c r="S7" s="3"/>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c r="IU7" s="52"/>
      <c r="IV7" s="52"/>
      <c r="IW7" s="52"/>
      <c r="IX7" s="52"/>
      <c r="IY7" s="52"/>
      <c r="IZ7" s="52"/>
      <c r="JA7" s="52"/>
      <c r="JB7" s="52"/>
      <c r="JC7" s="52"/>
      <c r="JD7" s="52"/>
      <c r="JE7" s="52"/>
      <c r="JF7" s="52"/>
      <c r="JG7" s="52"/>
      <c r="JH7" s="52"/>
      <c r="JI7" s="52"/>
      <c r="JJ7" s="52"/>
      <c r="JK7" s="52"/>
      <c r="JL7" s="52"/>
      <c r="JM7" s="52"/>
      <c r="JN7" s="52"/>
      <c r="JO7" s="52"/>
      <c r="JP7" s="52"/>
      <c r="JQ7" s="52"/>
      <c r="JR7" s="52"/>
      <c r="JS7" s="52"/>
      <c r="JT7" s="52"/>
      <c r="JU7" s="52"/>
      <c r="JV7" s="52"/>
      <c r="JW7" s="52"/>
      <c r="JX7" s="52"/>
      <c r="JY7" s="52"/>
      <c r="JZ7" s="52"/>
      <c r="KA7" s="52"/>
      <c r="KB7" s="52"/>
      <c r="KC7" s="52"/>
      <c r="KD7" s="52"/>
      <c r="KE7" s="52"/>
      <c r="KF7" s="52"/>
      <c r="KG7" s="52"/>
      <c r="KH7" s="52"/>
      <c r="KI7" s="52"/>
      <c r="KJ7" s="52"/>
      <c r="KK7" s="52"/>
      <c r="KL7" s="52"/>
      <c r="KM7" s="52"/>
      <c r="KN7" s="52"/>
      <c r="KO7" s="52"/>
      <c r="KP7" s="52"/>
      <c r="KQ7" s="52"/>
      <c r="KR7" s="52"/>
      <c r="KS7" s="52"/>
      <c r="KT7" s="52"/>
      <c r="KU7" s="52"/>
      <c r="KV7" s="52"/>
      <c r="KW7" s="52"/>
      <c r="KX7" s="52"/>
      <c r="KY7" s="52"/>
      <c r="KZ7" s="52"/>
      <c r="LA7" s="52"/>
      <c r="LB7" s="52"/>
      <c r="LC7" s="52"/>
      <c r="LD7" s="52"/>
      <c r="LE7" s="52"/>
      <c r="LF7" s="52"/>
      <c r="LG7" s="52"/>
      <c r="LH7" s="52"/>
      <c r="LI7" s="52"/>
      <c r="LJ7" s="52"/>
      <c r="LK7" s="52"/>
      <c r="LL7" s="52"/>
      <c r="LM7" s="52"/>
      <c r="LN7" s="52"/>
      <c r="LO7" s="52"/>
      <c r="LP7" s="52"/>
      <c r="LQ7" s="52"/>
      <c r="LR7" s="52"/>
      <c r="LS7" s="52"/>
      <c r="LT7" s="52"/>
      <c r="LU7" s="52"/>
      <c r="LV7" s="52"/>
      <c r="LW7" s="52"/>
      <c r="LX7" s="52"/>
      <c r="LY7" s="52"/>
      <c r="LZ7" s="52"/>
      <c r="MA7" s="52"/>
      <c r="MB7" s="52"/>
      <c r="MC7" s="52"/>
      <c r="MD7" s="52"/>
      <c r="ME7" s="52"/>
      <c r="MF7" s="52"/>
      <c r="MG7" s="52"/>
      <c r="MH7" s="52"/>
      <c r="MI7" s="52"/>
      <c r="MJ7" s="52"/>
      <c r="MK7" s="52"/>
      <c r="ML7" s="52"/>
      <c r="MM7" s="52"/>
      <c r="MN7" s="52"/>
      <c r="MO7" s="52"/>
      <c r="MP7" s="52"/>
      <c r="MQ7" s="52"/>
      <c r="MR7" s="52"/>
      <c r="MS7" s="52"/>
      <c r="MT7" s="52"/>
      <c r="MU7" s="52"/>
      <c r="MV7" s="52"/>
      <c r="MW7" s="52"/>
      <c r="MX7" s="52"/>
      <c r="MY7" s="52"/>
      <c r="MZ7" s="52"/>
      <c r="NA7" s="52"/>
      <c r="NB7" s="52"/>
      <c r="NC7" s="52"/>
      <c r="ND7" s="52"/>
      <c r="NE7" s="52"/>
      <c r="NF7" s="52"/>
      <c r="NG7" s="52"/>
      <c r="NH7" s="52"/>
      <c r="NI7" s="52"/>
      <c r="NJ7" s="52"/>
      <c r="NK7" s="52"/>
      <c r="NL7" s="52"/>
      <c r="NM7" s="52"/>
      <c r="NN7" s="52"/>
      <c r="NO7" s="52"/>
      <c r="NP7" s="52"/>
      <c r="NQ7" s="52"/>
      <c r="NR7" s="52"/>
      <c r="NS7" s="52"/>
      <c r="NT7" s="52"/>
      <c r="NU7" s="52"/>
      <c r="NV7" s="52"/>
      <c r="NW7" s="52"/>
      <c r="NX7" s="52"/>
      <c r="NY7" s="52"/>
      <c r="NZ7" s="52"/>
      <c r="OA7" s="52"/>
      <c r="OB7" s="52"/>
      <c r="OC7" s="52"/>
      <c r="OD7" s="52"/>
      <c r="OE7" s="52"/>
      <c r="OF7" s="52"/>
      <c r="OG7" s="52"/>
      <c r="OH7" s="52"/>
      <c r="OI7" s="52"/>
      <c r="OJ7" s="52"/>
      <c r="OK7" s="52"/>
      <c r="OL7" s="52"/>
      <c r="OM7" s="52"/>
      <c r="ON7" s="52"/>
      <c r="OO7" s="52"/>
      <c r="OP7" s="52"/>
      <c r="OQ7" s="52"/>
      <c r="OR7" s="52"/>
      <c r="OS7" s="52"/>
      <c r="OT7" s="52"/>
      <c r="OU7" s="52"/>
      <c r="OV7" s="52"/>
      <c r="OW7" s="52"/>
      <c r="OX7" s="52"/>
      <c r="OY7" s="52"/>
      <c r="OZ7" s="52"/>
      <c r="PA7" s="52"/>
      <c r="PB7" s="52"/>
      <c r="PC7" s="52"/>
      <c r="PD7" s="52"/>
      <c r="PE7" s="52"/>
      <c r="PF7" s="52"/>
      <c r="PG7" s="52"/>
      <c r="PH7" s="52"/>
      <c r="PI7" s="52"/>
      <c r="PJ7" s="52"/>
      <c r="PK7" s="52"/>
      <c r="PL7" s="52"/>
      <c r="PM7" s="52"/>
      <c r="PN7" s="52"/>
      <c r="PO7" s="52"/>
      <c r="PP7" s="52"/>
      <c r="PQ7" s="52"/>
      <c r="PR7" s="52"/>
      <c r="PS7" s="52"/>
      <c r="PT7" s="52"/>
      <c r="PU7" s="52"/>
      <c r="PV7" s="52"/>
      <c r="PW7" s="52"/>
      <c r="PX7" s="52"/>
      <c r="PY7" s="52"/>
      <c r="PZ7" s="52"/>
      <c r="QA7" s="52"/>
      <c r="QB7" s="52"/>
      <c r="QC7" s="52"/>
      <c r="QD7" s="52"/>
      <c r="QE7" s="52"/>
      <c r="QF7" s="52"/>
      <c r="QG7" s="52"/>
      <c r="QH7" s="52"/>
      <c r="QI7" s="52"/>
      <c r="QJ7" s="52"/>
      <c r="QK7" s="52"/>
      <c r="QL7" s="52"/>
      <c r="QM7" s="52"/>
      <c r="QN7" s="52"/>
      <c r="QO7" s="52"/>
      <c r="QP7" s="52"/>
      <c r="QQ7" s="52"/>
      <c r="QR7" s="52"/>
      <c r="QS7" s="52"/>
      <c r="QT7" s="52"/>
      <c r="QU7" s="52"/>
      <c r="QV7" s="52"/>
      <c r="QW7" s="52"/>
      <c r="QX7" s="52"/>
      <c r="QY7" s="52"/>
      <c r="QZ7" s="52"/>
      <c r="RA7" s="52"/>
      <c r="RB7" s="52"/>
      <c r="RC7" s="52"/>
      <c r="RD7" s="52"/>
      <c r="RE7" s="52"/>
      <c r="RF7" s="52"/>
      <c r="RG7" s="52"/>
      <c r="RH7" s="52"/>
      <c r="RI7" s="52"/>
      <c r="RJ7" s="52"/>
      <c r="RK7" s="52"/>
      <c r="RL7" s="52"/>
      <c r="RM7" s="52"/>
      <c r="RN7" s="52"/>
      <c r="RO7" s="52"/>
      <c r="RP7" s="52"/>
      <c r="RQ7" s="52"/>
      <c r="RR7" s="52"/>
      <c r="RS7" s="52"/>
      <c r="RT7" s="52"/>
      <c r="RU7" s="52"/>
      <c r="RV7" s="52"/>
      <c r="RW7" s="52"/>
      <c r="RX7" s="52"/>
      <c r="RY7" s="52"/>
      <c r="RZ7" s="52"/>
      <c r="SA7" s="52"/>
      <c r="SB7" s="52"/>
      <c r="SC7" s="52"/>
      <c r="SD7" s="52"/>
      <c r="SE7" s="52"/>
      <c r="SF7" s="52"/>
      <c r="SG7" s="52"/>
      <c r="SH7" s="52"/>
      <c r="SI7" s="52"/>
      <c r="SJ7" s="52"/>
      <c r="SK7" s="52"/>
      <c r="SL7" s="52"/>
      <c r="SM7" s="52"/>
      <c r="SN7" s="52"/>
      <c r="SO7" s="52"/>
      <c r="SP7" s="52"/>
      <c r="SQ7" s="52"/>
      <c r="SR7" s="52"/>
      <c r="SS7" s="52"/>
      <c r="ST7" s="52"/>
      <c r="SU7" s="52"/>
      <c r="SV7" s="52"/>
      <c r="SW7" s="52"/>
      <c r="SX7" s="52"/>
      <c r="SY7" s="52"/>
      <c r="SZ7" s="52"/>
      <c r="TA7" s="52"/>
      <c r="TB7" s="52"/>
      <c r="TC7" s="52"/>
      <c r="TD7" s="52"/>
      <c r="TE7" s="52"/>
      <c r="TF7" s="52"/>
      <c r="TG7" s="52"/>
      <c r="TH7" s="52"/>
      <c r="TI7" s="52"/>
      <c r="TJ7" s="52"/>
      <c r="TK7" s="52"/>
      <c r="TL7" s="52"/>
      <c r="TM7" s="52"/>
      <c r="TN7" s="52"/>
      <c r="TO7" s="52"/>
      <c r="TP7" s="52"/>
      <c r="TQ7" s="52"/>
      <c r="TR7" s="52"/>
      <c r="TS7" s="52"/>
      <c r="TT7" s="52"/>
      <c r="TU7" s="52"/>
      <c r="TV7" s="52"/>
      <c r="TW7" s="52"/>
      <c r="TX7" s="52"/>
      <c r="TY7" s="52"/>
      <c r="TZ7" s="52"/>
      <c r="UA7" s="52"/>
      <c r="UB7" s="52"/>
      <c r="UC7" s="52"/>
      <c r="UD7" s="52"/>
      <c r="UE7" s="52"/>
      <c r="UF7" s="52"/>
      <c r="UG7" s="52"/>
      <c r="UH7" s="52"/>
      <c r="UI7" s="52"/>
      <c r="UJ7" s="52"/>
      <c r="UK7" s="52"/>
      <c r="UL7" s="52"/>
      <c r="UM7" s="52"/>
      <c r="UN7" s="52"/>
      <c r="UO7" s="52"/>
      <c r="UP7" s="52"/>
      <c r="UQ7" s="52"/>
      <c r="UR7" s="52"/>
      <c r="US7" s="52"/>
      <c r="UT7" s="52"/>
      <c r="UU7" s="52"/>
      <c r="UV7" s="52"/>
      <c r="UW7" s="52"/>
      <c r="UX7" s="52"/>
      <c r="UY7" s="52"/>
      <c r="UZ7" s="52"/>
      <c r="VA7" s="52"/>
      <c r="VB7" s="52"/>
      <c r="VC7" s="52"/>
      <c r="VD7" s="52"/>
      <c r="VE7" s="52"/>
      <c r="VF7" s="52"/>
      <c r="VG7" s="52"/>
      <c r="VH7" s="52"/>
      <c r="VI7" s="52"/>
      <c r="VJ7" s="52"/>
      <c r="VK7" s="52"/>
      <c r="VL7" s="52"/>
      <c r="VM7" s="52"/>
      <c r="VN7" s="52"/>
      <c r="VO7" s="52"/>
      <c r="VP7" s="52"/>
      <c r="VQ7" s="52"/>
      <c r="VR7" s="52"/>
      <c r="VS7" s="52"/>
      <c r="VT7" s="52"/>
      <c r="VU7" s="52"/>
      <c r="VV7" s="52"/>
      <c r="VW7" s="52"/>
      <c r="VX7" s="52"/>
      <c r="VY7" s="52"/>
      <c r="VZ7" s="52"/>
      <c r="WA7" s="52"/>
      <c r="WB7" s="52"/>
      <c r="WC7" s="52"/>
      <c r="WD7" s="52"/>
      <c r="WE7" s="52"/>
      <c r="WF7" s="52"/>
      <c r="WG7" s="52"/>
      <c r="WH7" s="52"/>
      <c r="WI7" s="52"/>
      <c r="WJ7" s="52"/>
      <c r="WK7" s="52"/>
      <c r="WL7" s="52"/>
      <c r="WM7" s="52"/>
      <c r="WN7" s="52"/>
      <c r="WO7" s="52"/>
      <c r="WP7" s="52"/>
      <c r="WQ7" s="52"/>
      <c r="WR7" s="52"/>
      <c r="WS7" s="52"/>
      <c r="WT7" s="52"/>
      <c r="WU7" s="52"/>
      <c r="WV7" s="52"/>
      <c r="WW7" s="52"/>
      <c r="WX7" s="52"/>
      <c r="WY7" s="52"/>
      <c r="WZ7" s="52"/>
      <c r="XA7" s="52"/>
      <c r="XB7" s="52"/>
      <c r="XC7" s="52"/>
      <c r="XD7" s="52"/>
      <c r="XE7" s="52"/>
      <c r="XF7" s="52"/>
      <c r="XG7" s="52"/>
      <c r="XH7" s="52"/>
      <c r="XI7" s="52"/>
      <c r="XJ7" s="52"/>
      <c r="XK7" s="52"/>
      <c r="XL7" s="52"/>
      <c r="XM7" s="52"/>
      <c r="XN7" s="52"/>
      <c r="XO7" s="52"/>
      <c r="XP7" s="52"/>
      <c r="XQ7" s="52"/>
      <c r="XR7" s="52"/>
      <c r="XS7" s="52"/>
      <c r="XT7" s="52"/>
      <c r="XU7" s="52"/>
      <c r="XV7" s="52"/>
      <c r="XW7" s="52"/>
      <c r="XX7" s="52"/>
      <c r="XY7" s="52"/>
      <c r="XZ7" s="52"/>
      <c r="YA7" s="52"/>
      <c r="YB7" s="52"/>
      <c r="YC7" s="52"/>
      <c r="YD7" s="52"/>
      <c r="YE7" s="52"/>
      <c r="YF7" s="52"/>
      <c r="YG7" s="52"/>
      <c r="YH7" s="52"/>
      <c r="YI7" s="52"/>
      <c r="YJ7" s="52"/>
      <c r="YK7" s="52"/>
      <c r="YL7" s="52"/>
      <c r="YM7" s="52"/>
      <c r="YN7" s="52"/>
      <c r="YO7" s="52"/>
      <c r="YP7" s="52"/>
      <c r="YQ7" s="52"/>
      <c r="YR7" s="52"/>
      <c r="YS7" s="52"/>
      <c r="YT7" s="52"/>
      <c r="YU7" s="52"/>
      <c r="YV7" s="52"/>
      <c r="YW7" s="52"/>
      <c r="YX7" s="52"/>
      <c r="YY7" s="52"/>
      <c r="YZ7" s="52"/>
      <c r="ZA7" s="52"/>
      <c r="ZB7" s="52"/>
      <c r="ZC7" s="52"/>
      <c r="ZD7" s="52"/>
      <c r="ZE7" s="52"/>
      <c r="ZF7" s="52"/>
      <c r="ZG7" s="52"/>
      <c r="ZH7" s="52"/>
      <c r="ZI7" s="52"/>
      <c r="ZJ7" s="52"/>
      <c r="ZK7" s="52"/>
      <c r="ZL7" s="52"/>
      <c r="ZM7" s="52"/>
      <c r="ZN7" s="52"/>
      <c r="ZO7" s="52"/>
      <c r="ZP7" s="52"/>
      <c r="ZQ7" s="52"/>
      <c r="ZR7" s="52"/>
      <c r="ZS7" s="52"/>
      <c r="ZT7" s="52"/>
      <c r="ZU7" s="52"/>
      <c r="ZV7" s="52"/>
      <c r="ZW7" s="52"/>
      <c r="ZX7" s="52"/>
      <c r="ZY7" s="52"/>
      <c r="ZZ7" s="52"/>
      <c r="AAA7" s="52"/>
      <c r="AAB7" s="52"/>
      <c r="AAC7" s="52"/>
      <c r="AAD7" s="52"/>
      <c r="AAE7" s="52"/>
      <c r="AAF7" s="52"/>
      <c r="AAG7" s="52"/>
      <c r="AAH7" s="52"/>
      <c r="AAI7" s="52"/>
      <c r="AAJ7" s="52"/>
      <c r="AAK7" s="52"/>
      <c r="AAL7" s="52"/>
      <c r="AAM7" s="52"/>
      <c r="AAN7" s="52"/>
      <c r="AAO7" s="52"/>
      <c r="AAP7" s="52"/>
      <c r="AAQ7" s="52"/>
      <c r="AAR7" s="52"/>
      <c r="AAS7" s="52"/>
      <c r="AAT7" s="52"/>
      <c r="AAU7" s="52"/>
      <c r="AAV7" s="52"/>
      <c r="AAW7" s="52"/>
      <c r="AAX7" s="52"/>
      <c r="AAY7" s="52"/>
      <c r="AAZ7" s="52"/>
      <c r="ABA7" s="52"/>
      <c r="ABB7" s="52"/>
      <c r="ABC7" s="52"/>
      <c r="ABD7" s="52"/>
      <c r="ABE7" s="52"/>
      <c r="ABF7" s="52"/>
      <c r="ABG7" s="52"/>
      <c r="ABH7" s="52"/>
      <c r="ABI7" s="52"/>
      <c r="ABJ7" s="52"/>
      <c r="ABK7" s="52"/>
      <c r="ABL7" s="52"/>
      <c r="ABM7" s="52"/>
      <c r="ABN7" s="52"/>
      <c r="ABO7" s="52"/>
      <c r="ABP7" s="52"/>
      <c r="ABQ7" s="52"/>
      <c r="ABR7" s="52"/>
      <c r="ABS7" s="52"/>
      <c r="ABT7" s="52"/>
      <c r="ABU7" s="52"/>
      <c r="ABV7" s="52"/>
      <c r="ABW7" s="52"/>
      <c r="ABX7" s="52"/>
      <c r="ABY7" s="52"/>
      <c r="ABZ7" s="52"/>
      <c r="ACA7" s="52"/>
      <c r="ACB7" s="52"/>
      <c r="ACC7" s="52"/>
      <c r="ACD7" s="52"/>
      <c r="ACE7" s="52"/>
      <c r="ACF7" s="52"/>
      <c r="ACG7" s="52"/>
      <c r="ACH7" s="52"/>
      <c r="ACI7" s="52"/>
      <c r="ACJ7" s="52"/>
      <c r="ACK7" s="52"/>
      <c r="ACL7" s="52"/>
      <c r="ACM7" s="52"/>
      <c r="ACN7" s="52"/>
      <c r="ACO7" s="52"/>
      <c r="ACP7" s="52"/>
      <c r="ACQ7" s="52"/>
      <c r="ACR7" s="52"/>
      <c r="ACS7" s="52"/>
      <c r="ACT7" s="52"/>
      <c r="ACU7" s="52"/>
      <c r="ACV7" s="52"/>
      <c r="ACW7" s="52"/>
      <c r="ACX7" s="52"/>
      <c r="ACY7" s="52"/>
      <c r="ACZ7" s="52"/>
      <c r="ADA7" s="52"/>
      <c r="ADB7" s="52"/>
      <c r="ADC7" s="52"/>
      <c r="ADD7" s="52"/>
      <c r="ADE7" s="52"/>
      <c r="ADF7" s="52"/>
      <c r="ADG7" s="52"/>
      <c r="ADH7" s="52"/>
      <c r="ADI7" s="52"/>
      <c r="ADJ7" s="52"/>
      <c r="ADK7" s="52"/>
      <c r="ADL7" s="52"/>
      <c r="ADM7" s="52"/>
      <c r="ADN7" s="52"/>
      <c r="ADO7" s="52"/>
      <c r="ADP7" s="52"/>
      <c r="ADQ7" s="52"/>
      <c r="ADR7" s="52"/>
      <c r="ADS7" s="52"/>
      <c r="ADT7" s="52"/>
      <c r="ADU7" s="52"/>
      <c r="ADV7" s="52"/>
      <c r="ADW7" s="52"/>
      <c r="ADX7" s="52"/>
      <c r="ADY7" s="52"/>
      <c r="ADZ7" s="52"/>
      <c r="AEA7" s="52"/>
      <c r="AEB7" s="52"/>
      <c r="AEC7" s="52"/>
      <c r="AED7" s="52"/>
      <c r="AEE7" s="52"/>
      <c r="AEF7" s="52"/>
      <c r="AEG7" s="52"/>
      <c r="AEH7" s="52"/>
      <c r="AEI7" s="52"/>
      <c r="AEJ7" s="52"/>
      <c r="AEK7" s="52"/>
      <c r="AEL7" s="52"/>
      <c r="AEM7" s="52"/>
      <c r="AEN7" s="52"/>
      <c r="AEO7" s="52"/>
      <c r="AEP7" s="52"/>
      <c r="AEQ7" s="52"/>
      <c r="AER7" s="52"/>
      <c r="AES7" s="52"/>
      <c r="AET7" s="52"/>
      <c r="AEU7" s="52"/>
      <c r="AEV7" s="52"/>
      <c r="AEW7" s="52"/>
      <c r="AEX7" s="52"/>
      <c r="AEY7" s="52"/>
      <c r="AEZ7" s="52"/>
      <c r="AFA7" s="52"/>
      <c r="AFB7" s="52"/>
      <c r="AFC7" s="52"/>
      <c r="AFD7" s="52"/>
      <c r="AFE7" s="52"/>
      <c r="AFF7" s="52"/>
      <c r="AFG7" s="52"/>
      <c r="AFH7" s="52"/>
      <c r="AFI7" s="52"/>
      <c r="AFJ7" s="52"/>
      <c r="AFK7" s="52"/>
      <c r="AFL7" s="52"/>
      <c r="AFM7" s="52"/>
      <c r="AFN7" s="52"/>
      <c r="AFO7" s="52"/>
      <c r="AFP7" s="52"/>
      <c r="AFQ7" s="52"/>
      <c r="AFR7" s="52"/>
      <c r="AFS7" s="52"/>
      <c r="AFT7" s="52"/>
      <c r="AFU7" s="52"/>
      <c r="AFV7" s="52"/>
      <c r="AFW7" s="52"/>
      <c r="AFX7" s="52"/>
      <c r="AFY7" s="52"/>
      <c r="AFZ7" s="52"/>
      <c r="AGA7" s="52"/>
      <c r="AGB7" s="52"/>
      <c r="AGC7" s="52"/>
      <c r="AGD7" s="52"/>
      <c r="AGE7" s="52"/>
      <c r="AGF7" s="52"/>
      <c r="AGG7" s="52"/>
      <c r="AGH7" s="52"/>
      <c r="AGI7" s="52"/>
      <c r="AGJ7" s="52"/>
      <c r="AGK7" s="52"/>
      <c r="AGL7" s="52"/>
      <c r="AGM7" s="52"/>
      <c r="AGN7" s="52"/>
      <c r="AGO7" s="52"/>
      <c r="AGP7" s="52"/>
      <c r="AGQ7" s="52"/>
      <c r="AGR7" s="52"/>
      <c r="AGS7" s="52"/>
      <c r="AGT7" s="52"/>
      <c r="AGU7" s="52"/>
      <c r="AGV7" s="52"/>
      <c r="AGW7" s="52"/>
      <c r="AGX7" s="52"/>
      <c r="AGY7" s="52"/>
      <c r="AGZ7" s="52"/>
      <c r="AHA7" s="52"/>
      <c r="AHB7" s="52"/>
      <c r="AHC7" s="52"/>
      <c r="AHD7" s="52"/>
      <c r="AHE7" s="52"/>
      <c r="AHF7" s="52"/>
      <c r="AHG7" s="52"/>
      <c r="AHH7" s="52"/>
      <c r="AHI7" s="52"/>
      <c r="AHJ7" s="52"/>
      <c r="AHK7" s="52"/>
      <c r="AHL7" s="52"/>
      <c r="AHM7" s="52"/>
      <c r="AHN7" s="52"/>
      <c r="AHO7" s="52"/>
      <c r="AHP7" s="52"/>
      <c r="AHQ7" s="52"/>
      <c r="AHR7" s="52"/>
      <c r="AHS7" s="52"/>
      <c r="AHT7" s="52"/>
      <c r="AHU7" s="52"/>
      <c r="AHV7" s="52"/>
      <c r="AHW7" s="52"/>
      <c r="AHX7" s="52"/>
      <c r="AHY7" s="52"/>
      <c r="AHZ7" s="52"/>
      <c r="AIA7" s="52"/>
      <c r="AIB7" s="52"/>
      <c r="AIC7" s="52"/>
      <c r="AID7" s="52"/>
      <c r="AIE7" s="52"/>
      <c r="AIF7" s="52"/>
      <c r="AIG7" s="52"/>
      <c r="AIH7" s="52"/>
      <c r="AII7" s="52"/>
      <c r="AIJ7" s="52"/>
      <c r="AIK7" s="52"/>
      <c r="AIL7" s="52"/>
      <c r="AIM7" s="52"/>
      <c r="AIN7" s="52"/>
      <c r="AIO7" s="52"/>
      <c r="AIP7" s="52"/>
      <c r="AIQ7" s="52"/>
      <c r="AIR7" s="52"/>
      <c r="AIS7" s="52"/>
      <c r="AIT7" s="52"/>
      <c r="AIU7" s="52"/>
      <c r="AIV7" s="52"/>
      <c r="AIW7" s="52"/>
      <c r="AIX7" s="52"/>
      <c r="AIY7" s="52"/>
      <c r="AIZ7" s="52"/>
      <c r="AJA7" s="52"/>
      <c r="AJB7" s="52"/>
      <c r="AJC7" s="52"/>
      <c r="AJD7" s="52"/>
      <c r="AJE7" s="52"/>
      <c r="AJF7" s="52"/>
      <c r="AJG7" s="52"/>
      <c r="AJH7" s="52"/>
      <c r="AJI7" s="52"/>
      <c r="AJJ7" s="52"/>
      <c r="AJK7" s="52"/>
      <c r="AJL7" s="52"/>
      <c r="AJM7" s="52"/>
      <c r="AJN7" s="52"/>
      <c r="AJO7" s="52"/>
      <c r="AJP7" s="52"/>
      <c r="AJQ7" s="52"/>
      <c r="AJR7" s="52"/>
      <c r="AJS7" s="52"/>
      <c r="AJT7" s="52"/>
      <c r="AJU7" s="52"/>
      <c r="AJV7" s="52"/>
      <c r="AJW7" s="52"/>
      <c r="AJX7" s="52"/>
      <c r="AJY7" s="52"/>
      <c r="AJZ7" s="52"/>
      <c r="AKA7" s="52"/>
      <c r="AKB7" s="52"/>
      <c r="AKC7" s="52"/>
      <c r="AKD7" s="52"/>
      <c r="AKE7" s="52"/>
      <c r="AKF7" s="52"/>
      <c r="AKG7" s="52"/>
      <c r="AKH7" s="52"/>
      <c r="AKI7" s="52"/>
      <c r="AKJ7" s="52"/>
      <c r="AKK7" s="52"/>
      <c r="AKL7" s="52"/>
      <c r="AKM7" s="52"/>
      <c r="AKN7" s="52"/>
      <c r="AKO7" s="52"/>
      <c r="AKP7" s="52"/>
      <c r="AKQ7" s="52"/>
      <c r="AKR7" s="52"/>
      <c r="AKS7" s="52"/>
      <c r="AKT7" s="52"/>
      <c r="AKU7" s="52"/>
      <c r="AKV7" s="52"/>
      <c r="AKW7" s="52"/>
      <c r="AKX7" s="52"/>
      <c r="AKY7" s="52"/>
      <c r="AKZ7" s="52"/>
      <c r="ALA7" s="52"/>
      <c r="ALB7" s="52"/>
      <c r="ALC7" s="52"/>
      <c r="ALD7" s="52"/>
      <c r="ALE7" s="52"/>
      <c r="ALF7" s="52"/>
      <c r="ALG7" s="52"/>
      <c r="ALH7" s="52"/>
      <c r="ALI7" s="52"/>
      <c r="ALJ7" s="52"/>
      <c r="ALK7" s="52"/>
      <c r="ALL7" s="52"/>
      <c r="ALM7" s="52"/>
      <c r="ALN7" s="52"/>
      <c r="ALO7" s="52"/>
      <c r="ALP7" s="52"/>
      <c r="ALQ7" s="52"/>
      <c r="ALR7" s="52"/>
      <c r="ALS7" s="52"/>
      <c r="ALT7" s="52"/>
      <c r="ALU7" s="52"/>
      <c r="ALV7" s="52"/>
      <c r="ALW7" s="52"/>
      <c r="ALX7" s="52"/>
      <c r="ALY7" s="52"/>
      <c r="ALZ7" s="52"/>
      <c r="AMA7" s="52"/>
      <c r="AMB7" s="52"/>
      <c r="AMC7" s="52"/>
      <c r="AMD7" s="52"/>
      <c r="AME7" s="52"/>
      <c r="AMF7" s="52"/>
      <c r="AMG7" s="52"/>
      <c r="AMH7" s="52"/>
      <c r="AMI7" s="52"/>
      <c r="AMJ7" s="52"/>
      <c r="AMK7" s="52"/>
      <c r="AML7" s="52"/>
      <c r="AMM7" s="52"/>
      <c r="AMN7" s="52"/>
      <c r="AMO7" s="52"/>
      <c r="AMP7" s="52"/>
      <c r="AMQ7" s="52"/>
      <c r="AMR7" s="52"/>
      <c r="AMS7" s="52"/>
      <c r="AMT7" s="52"/>
      <c r="AMU7" s="52"/>
      <c r="AMV7" s="52"/>
      <c r="AMW7" s="52"/>
      <c r="AMX7" s="52"/>
      <c r="AMY7" s="52"/>
      <c r="AMZ7" s="52"/>
      <c r="ANA7" s="52"/>
      <c r="ANB7" s="52"/>
      <c r="ANC7" s="52"/>
      <c r="AND7" s="52"/>
      <c r="ANE7" s="52"/>
      <c r="ANF7" s="52"/>
      <c r="ANG7" s="52"/>
      <c r="ANH7" s="52"/>
      <c r="ANI7" s="52"/>
      <c r="ANJ7" s="52"/>
      <c r="ANK7" s="52"/>
      <c r="ANL7" s="52"/>
      <c r="ANM7" s="52"/>
      <c r="ANN7" s="52"/>
      <c r="ANO7" s="52"/>
      <c r="ANP7" s="52"/>
      <c r="ANQ7" s="52"/>
      <c r="ANR7" s="52"/>
      <c r="ANS7" s="52"/>
      <c r="ANT7" s="52"/>
      <c r="ANU7" s="52"/>
      <c r="ANV7" s="52"/>
      <c r="ANW7" s="52"/>
      <c r="ANX7" s="52"/>
      <c r="ANY7" s="52"/>
      <c r="ANZ7" s="52"/>
      <c r="AOA7" s="52"/>
      <c r="AOB7" s="52"/>
      <c r="AOC7" s="52"/>
      <c r="AOD7" s="52"/>
      <c r="AOE7" s="52"/>
      <c r="AOF7" s="52"/>
      <c r="AOG7" s="52"/>
      <c r="AOH7" s="52"/>
      <c r="AOI7" s="52"/>
      <c r="AOJ7" s="52"/>
      <c r="AOK7" s="52"/>
      <c r="AOL7" s="52"/>
      <c r="AOM7" s="52"/>
      <c r="AON7" s="52"/>
      <c r="AOO7" s="52"/>
      <c r="AOP7" s="52"/>
      <c r="AOQ7" s="52"/>
      <c r="AOR7" s="52"/>
      <c r="AOS7" s="52"/>
      <c r="AOT7" s="52"/>
      <c r="AOU7" s="52"/>
      <c r="AOV7" s="52"/>
      <c r="AOW7" s="52"/>
      <c r="AOX7" s="52"/>
      <c r="AOY7" s="52"/>
      <c r="AOZ7" s="52"/>
      <c r="APA7" s="52"/>
      <c r="APB7" s="52"/>
      <c r="APC7" s="52"/>
      <c r="APD7" s="52"/>
      <c r="APE7" s="52"/>
      <c r="APF7" s="52"/>
      <c r="APG7" s="52"/>
      <c r="APH7" s="52"/>
      <c r="API7" s="52"/>
      <c r="APJ7" s="52"/>
      <c r="APK7" s="52"/>
      <c r="APL7" s="52"/>
      <c r="APM7" s="52"/>
      <c r="APN7" s="52"/>
      <c r="APO7" s="52"/>
      <c r="APP7" s="52"/>
      <c r="APQ7" s="52"/>
      <c r="APR7" s="52"/>
      <c r="APS7" s="52"/>
      <c r="APT7" s="52"/>
      <c r="APU7" s="52"/>
      <c r="APV7" s="52"/>
      <c r="APW7" s="52"/>
      <c r="APX7" s="52"/>
      <c r="APY7" s="52"/>
      <c r="APZ7" s="52"/>
      <c r="AQA7" s="52"/>
      <c r="AQB7" s="52"/>
      <c r="AQC7" s="52"/>
      <c r="AQD7" s="52"/>
      <c r="AQE7" s="52"/>
      <c r="AQF7" s="52"/>
      <c r="AQG7" s="52"/>
      <c r="AQH7" s="52"/>
      <c r="AQI7" s="52"/>
      <c r="AQJ7" s="52"/>
      <c r="AQK7" s="52"/>
      <c r="AQL7" s="52"/>
      <c r="AQM7" s="52"/>
      <c r="AQN7" s="52"/>
      <c r="AQO7" s="52"/>
      <c r="AQP7" s="52"/>
      <c r="AQQ7" s="52"/>
      <c r="AQR7" s="52"/>
      <c r="AQS7" s="52"/>
      <c r="AQT7" s="52"/>
      <c r="AQU7" s="52"/>
      <c r="AQV7" s="52"/>
      <c r="AQW7" s="52"/>
      <c r="AQX7" s="52"/>
      <c r="AQY7" s="52"/>
      <c r="AQZ7" s="52"/>
      <c r="ARA7" s="52"/>
      <c r="ARB7" s="52"/>
      <c r="ARC7" s="52"/>
      <c r="ARD7" s="52"/>
      <c r="ARE7" s="52"/>
      <c r="ARF7" s="52"/>
      <c r="ARG7" s="52"/>
      <c r="ARH7" s="52"/>
      <c r="ARI7" s="52"/>
      <c r="ARJ7" s="52"/>
      <c r="ARK7" s="52"/>
      <c r="ARL7" s="52"/>
      <c r="ARM7" s="52"/>
      <c r="ARN7" s="52"/>
      <c r="ARO7" s="52"/>
      <c r="ARP7" s="52"/>
      <c r="ARQ7" s="52"/>
      <c r="ARR7" s="52"/>
      <c r="ARS7" s="52"/>
      <c r="ART7" s="52"/>
      <c r="ARU7" s="52"/>
      <c r="ARV7" s="52"/>
      <c r="ARW7" s="52"/>
      <c r="ARX7" s="52"/>
      <c r="ARY7" s="52"/>
      <c r="ARZ7" s="52"/>
      <c r="ASA7" s="52"/>
      <c r="ASB7" s="52"/>
      <c r="ASC7" s="52"/>
      <c r="ASD7" s="52"/>
      <c r="ASE7" s="52"/>
      <c r="ASF7" s="52"/>
      <c r="ASG7" s="52"/>
      <c r="ASH7" s="52"/>
      <c r="ASI7" s="52"/>
      <c r="ASJ7" s="52"/>
      <c r="ASK7" s="52"/>
      <c r="ASL7" s="52"/>
      <c r="ASM7" s="52"/>
      <c r="ASN7" s="52"/>
      <c r="ASO7" s="52"/>
      <c r="ASP7" s="52"/>
      <c r="ASQ7" s="52"/>
      <c r="ASR7" s="52"/>
      <c r="ASS7" s="52"/>
      <c r="AST7" s="52"/>
      <c r="ASU7" s="52"/>
      <c r="ASV7" s="52"/>
      <c r="ASW7" s="52"/>
      <c r="ASX7" s="52"/>
      <c r="ASY7" s="52"/>
      <c r="ASZ7" s="52"/>
      <c r="ATA7" s="52"/>
      <c r="ATB7" s="52"/>
      <c r="ATC7" s="52"/>
      <c r="ATD7" s="52"/>
      <c r="ATE7" s="52"/>
      <c r="ATF7" s="52"/>
      <c r="ATG7" s="52"/>
      <c r="ATH7" s="52"/>
      <c r="ATI7" s="52"/>
      <c r="ATJ7" s="52"/>
      <c r="ATK7" s="52"/>
      <c r="ATL7" s="52"/>
      <c r="ATM7" s="52"/>
      <c r="ATN7" s="52"/>
      <c r="ATO7" s="52"/>
      <c r="ATP7" s="52"/>
      <c r="ATQ7" s="52"/>
      <c r="ATR7" s="52"/>
      <c r="ATS7" s="52"/>
      <c r="ATT7" s="52"/>
      <c r="ATU7" s="52"/>
      <c r="ATV7" s="52"/>
      <c r="ATW7" s="52"/>
      <c r="ATX7" s="52"/>
      <c r="ATY7" s="52"/>
      <c r="ATZ7" s="52"/>
      <c r="AUA7" s="52"/>
      <c r="AUB7" s="52"/>
      <c r="AUC7" s="52"/>
      <c r="AUD7" s="52"/>
      <c r="AUE7" s="52"/>
      <c r="AUF7" s="52"/>
      <c r="AUG7" s="52"/>
      <c r="AUH7" s="52"/>
      <c r="AUI7" s="52"/>
      <c r="AUJ7" s="52"/>
      <c r="AUK7" s="52"/>
      <c r="AUL7" s="52"/>
      <c r="AUM7" s="52"/>
      <c r="AUN7" s="52"/>
      <c r="AUO7" s="52"/>
      <c r="AUP7" s="52"/>
      <c r="AUQ7" s="52"/>
      <c r="AUR7" s="52"/>
      <c r="AUS7" s="52"/>
      <c r="AUT7" s="52"/>
      <c r="AUU7" s="52"/>
      <c r="AUV7" s="52"/>
      <c r="AUW7" s="52"/>
      <c r="AUX7" s="52"/>
      <c r="AUY7" s="52"/>
      <c r="AUZ7" s="52"/>
      <c r="AVA7" s="52"/>
      <c r="AVB7" s="52"/>
      <c r="AVC7" s="52"/>
      <c r="AVD7" s="52"/>
      <c r="AVE7" s="52"/>
      <c r="AVF7" s="52"/>
      <c r="AVG7" s="52"/>
      <c r="AVH7" s="52"/>
      <c r="AVI7" s="52"/>
      <c r="AVJ7" s="52"/>
      <c r="AVK7" s="52"/>
      <c r="AVL7" s="52"/>
      <c r="AVM7" s="52"/>
      <c r="AVN7" s="52"/>
      <c r="AVO7" s="52"/>
      <c r="AVP7" s="52"/>
      <c r="AVQ7" s="52"/>
      <c r="AVR7" s="52"/>
      <c r="AVS7" s="52"/>
      <c r="AVT7" s="52"/>
      <c r="AVU7" s="52"/>
      <c r="AVV7" s="52"/>
      <c r="AVW7" s="52"/>
      <c r="AVX7" s="52"/>
      <c r="AVY7" s="52"/>
      <c r="AVZ7" s="52"/>
      <c r="AWA7" s="52"/>
      <c r="AWB7" s="52"/>
      <c r="AWC7" s="52"/>
      <c r="AWD7" s="52"/>
      <c r="AWE7" s="52"/>
      <c r="AWF7" s="52"/>
      <c r="AWG7" s="52"/>
      <c r="AWH7" s="52"/>
      <c r="AWI7" s="52"/>
      <c r="AWJ7" s="52"/>
      <c r="AWK7" s="52"/>
      <c r="AWL7" s="52"/>
      <c r="AWM7" s="52"/>
      <c r="AWN7" s="52"/>
      <c r="AWO7" s="52"/>
      <c r="AWP7" s="52"/>
      <c r="AWQ7" s="52"/>
      <c r="AWR7" s="52"/>
      <c r="AWS7" s="52"/>
      <c r="AWT7" s="52"/>
      <c r="AWU7" s="52"/>
      <c r="AWV7" s="52"/>
      <c r="AWW7" s="52"/>
      <c r="AWX7" s="52"/>
      <c r="AWY7" s="52"/>
      <c r="AWZ7" s="52"/>
      <c r="AXA7" s="52"/>
      <c r="AXB7" s="52"/>
      <c r="AXC7" s="52"/>
      <c r="AXD7" s="52"/>
      <c r="AXE7" s="52"/>
      <c r="AXF7" s="52"/>
      <c r="AXG7" s="52"/>
      <c r="AXH7" s="52"/>
      <c r="AXI7" s="52"/>
      <c r="AXJ7" s="52"/>
      <c r="AXK7" s="52"/>
      <c r="AXL7" s="52"/>
      <c r="AXM7" s="52"/>
      <c r="AXN7" s="52"/>
      <c r="AXO7" s="52"/>
      <c r="AXP7" s="52"/>
      <c r="AXQ7" s="52"/>
      <c r="AXR7" s="52"/>
      <c r="AXS7" s="52"/>
      <c r="AXT7" s="52"/>
      <c r="AXU7" s="52"/>
      <c r="AXV7" s="52"/>
      <c r="AXW7" s="52"/>
      <c r="AXX7" s="52"/>
      <c r="AXY7" s="52"/>
      <c r="AXZ7" s="52"/>
      <c r="AYA7" s="52"/>
      <c r="AYB7" s="52"/>
      <c r="AYC7" s="52"/>
      <c r="AYD7" s="52"/>
      <c r="AYE7" s="52"/>
      <c r="AYF7" s="52"/>
      <c r="AYG7" s="52"/>
      <c r="AYH7" s="52"/>
      <c r="AYI7" s="52"/>
      <c r="AYJ7" s="52"/>
      <c r="AYK7" s="52"/>
      <c r="AYL7" s="52"/>
      <c r="AYM7" s="52"/>
      <c r="AYN7" s="52"/>
      <c r="AYO7" s="52"/>
      <c r="AYP7" s="52"/>
      <c r="AYQ7" s="52"/>
      <c r="AYR7" s="52"/>
      <c r="AYS7" s="52"/>
      <c r="AYT7" s="52"/>
      <c r="AYU7" s="52"/>
      <c r="AYV7" s="52"/>
      <c r="AYW7" s="52"/>
      <c r="AYX7" s="52"/>
      <c r="AYY7" s="52"/>
      <c r="AYZ7" s="52"/>
      <c r="AZA7" s="52"/>
      <c r="AZB7" s="52"/>
      <c r="AZC7" s="52"/>
      <c r="AZD7" s="52"/>
      <c r="AZE7" s="52"/>
      <c r="AZF7" s="52"/>
      <c r="AZG7" s="52"/>
      <c r="AZH7" s="52"/>
      <c r="AZI7" s="52"/>
      <c r="AZJ7" s="52"/>
      <c r="AZK7" s="52"/>
      <c r="AZL7" s="52"/>
      <c r="AZM7" s="52"/>
      <c r="AZN7" s="52"/>
      <c r="AZO7" s="52"/>
      <c r="AZP7" s="52"/>
      <c r="AZQ7" s="52"/>
      <c r="AZR7" s="52"/>
      <c r="AZS7" s="52"/>
      <c r="AZT7" s="52"/>
      <c r="AZU7" s="52"/>
      <c r="AZV7" s="52"/>
      <c r="AZW7" s="52"/>
      <c r="AZX7" s="52"/>
      <c r="AZY7" s="52"/>
      <c r="AZZ7" s="52"/>
      <c r="BAA7" s="52"/>
      <c r="BAB7" s="52"/>
      <c r="BAC7" s="52"/>
      <c r="BAD7" s="52"/>
      <c r="BAE7" s="52"/>
      <c r="BAF7" s="52"/>
      <c r="BAG7" s="52"/>
      <c r="BAH7" s="52"/>
      <c r="BAI7" s="52"/>
      <c r="BAJ7" s="52"/>
      <c r="BAK7" s="52"/>
      <c r="BAL7" s="52"/>
      <c r="BAM7" s="52"/>
      <c r="BAN7" s="52"/>
      <c r="BAO7" s="52"/>
      <c r="BAP7" s="52"/>
      <c r="BAQ7" s="52"/>
      <c r="BAR7" s="52"/>
      <c r="BAS7" s="52"/>
      <c r="BAT7" s="52"/>
      <c r="BAU7" s="52"/>
      <c r="BAV7" s="52"/>
      <c r="BAW7" s="52"/>
      <c r="BAX7" s="52"/>
      <c r="BAY7" s="52"/>
      <c r="BAZ7" s="52"/>
      <c r="BBA7" s="52"/>
      <c r="BBB7" s="52"/>
      <c r="BBC7" s="52"/>
      <c r="BBD7" s="52"/>
      <c r="BBE7" s="52"/>
      <c r="BBF7" s="52"/>
      <c r="BBG7" s="52"/>
      <c r="BBH7" s="52"/>
      <c r="BBI7" s="52"/>
      <c r="BBJ7" s="52"/>
      <c r="BBK7" s="52"/>
      <c r="BBL7" s="52"/>
      <c r="BBM7" s="52"/>
      <c r="BBN7" s="52"/>
      <c r="BBO7" s="52"/>
      <c r="BBP7" s="52"/>
      <c r="BBQ7" s="52"/>
      <c r="BBR7" s="52"/>
      <c r="BBS7" s="52"/>
      <c r="BBT7" s="52"/>
      <c r="BBU7" s="52"/>
      <c r="BBV7" s="52"/>
      <c r="BBW7" s="52"/>
      <c r="BBX7" s="52"/>
      <c r="BBY7" s="52"/>
      <c r="BBZ7" s="52"/>
      <c r="BCA7" s="52"/>
      <c r="BCB7" s="52"/>
      <c r="BCC7" s="52"/>
      <c r="BCD7" s="52"/>
      <c r="BCE7" s="52"/>
      <c r="BCF7" s="52"/>
      <c r="BCG7" s="52"/>
      <c r="BCH7" s="52"/>
      <c r="BCI7" s="52"/>
      <c r="BCJ7" s="52"/>
      <c r="BCK7" s="52"/>
      <c r="BCL7" s="52"/>
      <c r="BCM7" s="52"/>
      <c r="BCN7" s="52"/>
      <c r="BCO7" s="52"/>
      <c r="BCP7" s="52"/>
      <c r="BCQ7" s="52"/>
      <c r="BCR7" s="52"/>
      <c r="BCS7" s="52"/>
      <c r="BCT7" s="52"/>
      <c r="BCU7" s="52"/>
      <c r="BCV7" s="52"/>
      <c r="BCW7" s="52"/>
      <c r="BCX7" s="52"/>
      <c r="BCY7" s="52"/>
      <c r="BCZ7" s="52"/>
      <c r="BDA7" s="52"/>
      <c r="BDB7" s="52"/>
      <c r="BDC7" s="52"/>
      <c r="BDD7" s="52"/>
      <c r="BDE7" s="52"/>
      <c r="BDF7" s="52"/>
      <c r="BDG7" s="52"/>
      <c r="BDH7" s="52"/>
      <c r="BDI7" s="52"/>
      <c r="BDJ7" s="52"/>
      <c r="BDK7" s="52"/>
      <c r="BDL7" s="52"/>
      <c r="BDM7" s="52"/>
      <c r="BDN7" s="52"/>
      <c r="BDO7" s="52"/>
      <c r="BDP7" s="52"/>
      <c r="BDQ7" s="52"/>
      <c r="BDR7" s="52"/>
      <c r="BDS7" s="52"/>
      <c r="BDT7" s="52"/>
      <c r="BDU7" s="52"/>
      <c r="BDV7" s="52"/>
      <c r="BDW7" s="52"/>
      <c r="BDX7" s="52"/>
      <c r="BDY7" s="52"/>
      <c r="BDZ7" s="52"/>
      <c r="BEA7" s="52"/>
      <c r="BEB7" s="52"/>
      <c r="BEC7" s="52"/>
      <c r="BED7" s="52"/>
      <c r="BEE7" s="52"/>
      <c r="BEF7" s="52"/>
      <c r="BEG7" s="52"/>
      <c r="BEH7" s="52"/>
      <c r="BEI7" s="52"/>
      <c r="BEJ7" s="52"/>
      <c r="BEK7" s="52"/>
      <c r="BEL7" s="52"/>
      <c r="BEM7" s="52"/>
      <c r="BEN7" s="52"/>
      <c r="BEO7" s="52"/>
      <c r="BEP7" s="52"/>
      <c r="BEQ7" s="52"/>
      <c r="BER7" s="52"/>
      <c r="BES7" s="52"/>
      <c r="BET7" s="52"/>
      <c r="BEU7" s="52"/>
      <c r="BEV7" s="52"/>
      <c r="BEW7" s="52"/>
      <c r="BEX7" s="52"/>
      <c r="BEY7" s="52"/>
      <c r="BEZ7" s="52"/>
      <c r="BFA7" s="52"/>
      <c r="BFB7" s="52"/>
      <c r="BFC7" s="52"/>
      <c r="BFD7" s="52"/>
      <c r="BFE7" s="52"/>
      <c r="BFF7" s="52"/>
      <c r="BFG7" s="52"/>
      <c r="BFH7" s="52"/>
      <c r="BFI7" s="52"/>
      <c r="BFJ7" s="52"/>
      <c r="BFK7" s="52"/>
      <c r="BFL7" s="52"/>
      <c r="BFM7" s="52"/>
      <c r="BFN7" s="52"/>
      <c r="BFO7" s="52"/>
      <c r="BFP7" s="52"/>
      <c r="BFQ7" s="52"/>
      <c r="BFR7" s="52"/>
      <c r="BFS7" s="52"/>
      <c r="BFT7" s="52"/>
      <c r="BFU7" s="52"/>
      <c r="BFV7" s="52"/>
      <c r="BFW7" s="52"/>
      <c r="BFX7" s="52"/>
      <c r="BFY7" s="52"/>
      <c r="BFZ7" s="52"/>
      <c r="BGA7" s="52"/>
      <c r="BGB7" s="52"/>
      <c r="BGC7" s="52"/>
      <c r="BGD7" s="52"/>
      <c r="BGE7" s="52"/>
      <c r="BGF7" s="52"/>
      <c r="BGG7" s="52"/>
      <c r="BGH7" s="52"/>
      <c r="BGI7" s="52"/>
      <c r="BGJ7" s="52"/>
      <c r="BGK7" s="52"/>
      <c r="BGL7" s="52"/>
      <c r="BGM7" s="52"/>
      <c r="BGN7" s="52"/>
      <c r="BGO7" s="52"/>
      <c r="BGP7" s="52"/>
      <c r="BGQ7" s="52"/>
      <c r="BGR7" s="52"/>
      <c r="BGS7" s="52"/>
      <c r="BGT7" s="52"/>
      <c r="BGU7" s="52"/>
      <c r="BGV7" s="52"/>
      <c r="BGW7" s="52"/>
      <c r="BGX7" s="52"/>
      <c r="BGY7" s="52"/>
      <c r="BGZ7" s="52"/>
      <c r="BHA7" s="52"/>
      <c r="BHB7" s="52"/>
      <c r="BHC7" s="52"/>
      <c r="BHD7" s="52"/>
      <c r="BHE7" s="52"/>
      <c r="BHF7" s="52"/>
      <c r="BHG7" s="52"/>
      <c r="BHH7" s="52"/>
      <c r="BHI7" s="52"/>
      <c r="BHJ7" s="52"/>
      <c r="BHK7" s="52"/>
      <c r="BHL7" s="52"/>
      <c r="BHM7" s="52"/>
      <c r="BHN7" s="52"/>
      <c r="BHO7" s="52"/>
      <c r="BHP7" s="52"/>
      <c r="BHQ7" s="52"/>
      <c r="BHR7" s="52"/>
      <c r="BHS7" s="52"/>
      <c r="BHT7" s="52"/>
      <c r="BHU7" s="52"/>
      <c r="BHV7" s="52"/>
      <c r="BHW7" s="52"/>
      <c r="BHX7" s="52"/>
      <c r="BHY7" s="52"/>
      <c r="BHZ7" s="52"/>
      <c r="BIA7" s="52"/>
      <c r="BIB7" s="52"/>
      <c r="BIC7" s="52"/>
      <c r="BID7" s="52"/>
      <c r="BIE7" s="52"/>
      <c r="BIF7" s="52"/>
      <c r="BIG7" s="52"/>
      <c r="BIH7" s="52"/>
      <c r="BII7" s="52"/>
      <c r="BIJ7" s="52"/>
      <c r="BIK7" s="52"/>
      <c r="BIL7" s="52"/>
      <c r="BIM7" s="52"/>
      <c r="BIN7" s="52"/>
      <c r="BIO7" s="52"/>
      <c r="BIP7" s="52"/>
      <c r="BIQ7" s="52"/>
      <c r="BIR7" s="52"/>
      <c r="BIS7" s="52"/>
      <c r="BIT7" s="52"/>
      <c r="BIU7" s="52"/>
      <c r="BIV7" s="52"/>
      <c r="BIW7" s="52"/>
      <c r="BIX7" s="52"/>
      <c r="BIY7" s="52"/>
      <c r="BIZ7" s="52"/>
      <c r="BJA7" s="52"/>
      <c r="BJB7" s="52"/>
      <c r="BJC7" s="52"/>
      <c r="BJD7" s="52"/>
      <c r="BJE7" s="52"/>
      <c r="BJF7" s="52"/>
      <c r="BJG7" s="52"/>
      <c r="BJH7" s="52"/>
      <c r="BJI7" s="52"/>
      <c r="BJJ7" s="52"/>
      <c r="BJK7" s="52"/>
      <c r="BJL7" s="52"/>
      <c r="BJM7" s="52"/>
      <c r="BJN7" s="52"/>
      <c r="BJO7" s="52"/>
      <c r="BJP7" s="52"/>
      <c r="BJQ7" s="52"/>
      <c r="BJR7" s="52"/>
      <c r="BJS7" s="52"/>
      <c r="BJT7" s="52"/>
      <c r="BJU7" s="52"/>
      <c r="BJV7" s="52"/>
      <c r="BJW7" s="52"/>
      <c r="BJX7" s="52"/>
      <c r="BJY7" s="52"/>
      <c r="BJZ7" s="52"/>
      <c r="BKA7" s="52"/>
      <c r="BKB7" s="52"/>
      <c r="BKC7" s="52"/>
      <c r="BKD7" s="52"/>
      <c r="BKE7" s="52"/>
      <c r="BKF7" s="52"/>
      <c r="BKG7" s="52"/>
      <c r="BKH7" s="52"/>
      <c r="BKI7" s="52"/>
      <c r="BKJ7" s="52"/>
      <c r="BKK7" s="52"/>
      <c r="BKL7" s="52"/>
      <c r="BKM7" s="52"/>
      <c r="BKN7" s="52"/>
      <c r="BKO7" s="52"/>
      <c r="BKP7" s="52"/>
      <c r="BKQ7" s="52"/>
      <c r="BKR7" s="52"/>
      <c r="BKS7" s="52"/>
      <c r="BKT7" s="52"/>
      <c r="BKU7" s="52"/>
      <c r="BKV7" s="52"/>
      <c r="BKW7" s="52"/>
      <c r="BKX7" s="52"/>
      <c r="BKY7" s="52"/>
      <c r="BKZ7" s="52"/>
      <c r="BLA7" s="52"/>
      <c r="BLB7" s="52"/>
      <c r="BLC7" s="52"/>
      <c r="BLD7" s="52"/>
      <c r="BLE7" s="52"/>
      <c r="BLF7" s="52"/>
      <c r="BLG7" s="52"/>
      <c r="BLH7" s="52"/>
      <c r="BLI7" s="52"/>
      <c r="BLJ7" s="52"/>
      <c r="BLK7" s="52"/>
      <c r="BLL7" s="52"/>
      <c r="BLM7" s="52"/>
      <c r="BLN7" s="52"/>
      <c r="BLO7" s="52"/>
      <c r="BLP7" s="52"/>
      <c r="BLQ7" s="52"/>
      <c r="BLR7" s="52"/>
      <c r="BLS7" s="52"/>
      <c r="BLT7" s="52"/>
      <c r="BLU7" s="52"/>
      <c r="BLV7" s="52"/>
      <c r="BLW7" s="52"/>
      <c r="BLX7" s="52"/>
      <c r="BLY7" s="52"/>
      <c r="BLZ7" s="52"/>
      <c r="BMA7" s="52"/>
      <c r="BMB7" s="52"/>
      <c r="BMC7" s="52"/>
      <c r="BMD7" s="52"/>
      <c r="BME7" s="52"/>
      <c r="BMF7" s="52"/>
      <c r="BMG7" s="52"/>
      <c r="BMH7" s="52"/>
      <c r="BMI7" s="52"/>
      <c r="BMJ7" s="52"/>
      <c r="BMK7" s="52"/>
      <c r="BML7" s="52"/>
      <c r="BMM7" s="52"/>
      <c r="BMN7" s="52"/>
      <c r="BMO7" s="52"/>
      <c r="BMP7" s="52"/>
      <c r="BMQ7" s="52"/>
      <c r="BMR7" s="52"/>
      <c r="BMS7" s="52"/>
      <c r="BMT7" s="52"/>
      <c r="BMU7" s="52"/>
      <c r="BMV7" s="52"/>
      <c r="BMW7" s="52"/>
      <c r="BMX7" s="52"/>
      <c r="BMY7" s="52"/>
      <c r="BMZ7" s="52"/>
      <c r="BNA7" s="52"/>
      <c r="BNB7" s="52"/>
      <c r="BNC7" s="52"/>
      <c r="BND7" s="52"/>
      <c r="BNE7" s="52"/>
      <c r="BNF7" s="52"/>
      <c r="BNG7" s="52"/>
      <c r="BNH7" s="52"/>
      <c r="BNI7" s="52"/>
      <c r="BNJ7" s="52"/>
      <c r="BNK7" s="52"/>
      <c r="BNL7" s="52"/>
      <c r="BNM7" s="52"/>
      <c r="BNN7" s="52"/>
      <c r="BNO7" s="52"/>
      <c r="BNP7" s="52"/>
      <c r="BNQ7" s="52"/>
      <c r="BNR7" s="52"/>
      <c r="BNS7" s="52"/>
      <c r="BNT7" s="52"/>
      <c r="BNU7" s="52"/>
      <c r="BNV7" s="52"/>
      <c r="BNW7" s="52"/>
      <c r="BNX7" s="52"/>
      <c r="BNY7" s="52"/>
      <c r="BNZ7" s="52"/>
      <c r="BOA7" s="52"/>
      <c r="BOB7" s="52"/>
      <c r="BOC7" s="52"/>
      <c r="BOD7" s="52"/>
      <c r="BOE7" s="52"/>
      <c r="BOF7" s="52"/>
      <c r="BOG7" s="52"/>
      <c r="BOH7" s="52"/>
      <c r="BOI7" s="52"/>
      <c r="BOJ7" s="52"/>
      <c r="BOK7" s="52"/>
      <c r="BOL7" s="52"/>
      <c r="BOM7" s="52"/>
      <c r="BON7" s="52"/>
      <c r="BOO7" s="52"/>
      <c r="BOP7" s="52"/>
      <c r="BOQ7" s="52"/>
      <c r="BOR7" s="52"/>
      <c r="BOS7" s="52"/>
      <c r="BOT7" s="52"/>
      <c r="BOU7" s="52"/>
      <c r="BOV7" s="52"/>
      <c r="BOW7" s="52"/>
      <c r="BOX7" s="52"/>
      <c r="BOY7" s="52"/>
      <c r="BOZ7" s="52"/>
      <c r="BPA7" s="52"/>
      <c r="BPB7" s="52"/>
      <c r="BPC7" s="52"/>
      <c r="BPD7" s="52"/>
      <c r="BPE7" s="52"/>
      <c r="BPF7" s="52"/>
      <c r="BPG7" s="52"/>
      <c r="BPH7" s="52"/>
      <c r="BPI7" s="52"/>
      <c r="BPJ7" s="52"/>
      <c r="BPK7" s="52"/>
      <c r="BPL7" s="52"/>
      <c r="BPM7" s="52"/>
      <c r="BPN7" s="52"/>
      <c r="BPO7" s="52"/>
      <c r="BPP7" s="52"/>
      <c r="BPQ7" s="52"/>
      <c r="BPR7" s="52"/>
      <c r="BPS7" s="52"/>
      <c r="BPT7" s="52"/>
      <c r="BPU7" s="52"/>
      <c r="BPV7" s="52"/>
      <c r="BPW7" s="52"/>
      <c r="BPX7" s="52"/>
      <c r="BPY7" s="52"/>
      <c r="BPZ7" s="52"/>
      <c r="BQA7" s="52"/>
      <c r="BQB7" s="52"/>
      <c r="BQC7" s="52"/>
      <c r="BQD7" s="52"/>
      <c r="BQE7" s="52"/>
      <c r="BQF7" s="52"/>
      <c r="BQG7" s="52"/>
      <c r="BQH7" s="52"/>
      <c r="BQI7" s="52"/>
      <c r="BQJ7" s="52"/>
      <c r="BQK7" s="52"/>
      <c r="BQL7" s="52"/>
      <c r="BQM7" s="52"/>
      <c r="BQN7" s="52"/>
      <c r="BQO7" s="52"/>
      <c r="BQP7" s="52"/>
      <c r="BQQ7" s="52"/>
      <c r="BQR7" s="52"/>
      <c r="BQS7" s="52"/>
      <c r="BQT7" s="52"/>
      <c r="BQU7" s="52"/>
      <c r="BQV7" s="52"/>
      <c r="BQW7" s="52"/>
      <c r="BQX7" s="52"/>
      <c r="BQY7" s="52"/>
      <c r="BQZ7" s="52"/>
      <c r="BRA7" s="52"/>
      <c r="BRB7" s="52"/>
      <c r="BRC7" s="52"/>
      <c r="BRD7" s="52"/>
      <c r="BRE7" s="52"/>
      <c r="BRF7" s="52"/>
      <c r="BRG7" s="52"/>
      <c r="BRH7" s="52"/>
      <c r="BRI7" s="52"/>
      <c r="BRJ7" s="52"/>
      <c r="BRK7" s="52"/>
      <c r="BRL7" s="52"/>
      <c r="BRM7" s="52"/>
      <c r="BRN7" s="52"/>
      <c r="BRO7" s="52"/>
      <c r="BRP7" s="52"/>
      <c r="BRQ7" s="52"/>
      <c r="BRR7" s="52"/>
      <c r="BRS7" s="52"/>
      <c r="BRT7" s="52"/>
      <c r="BRU7" s="52"/>
      <c r="BRV7" s="52"/>
      <c r="BRW7" s="52"/>
      <c r="BRX7" s="52"/>
      <c r="BRY7" s="52"/>
      <c r="BRZ7" s="52"/>
      <c r="BSA7" s="52"/>
      <c r="BSB7" s="52"/>
      <c r="BSC7" s="52"/>
      <c r="BSD7" s="52"/>
      <c r="BSE7" s="52"/>
      <c r="BSF7" s="52"/>
      <c r="BSG7" s="52"/>
      <c r="BSH7" s="52"/>
      <c r="BSI7" s="52"/>
      <c r="BSJ7" s="52"/>
      <c r="BSK7" s="52"/>
      <c r="BSL7" s="52"/>
      <c r="BSM7" s="52"/>
      <c r="BSN7" s="52"/>
      <c r="BSO7" s="52"/>
      <c r="BSP7" s="52"/>
      <c r="BSQ7" s="52"/>
      <c r="BSR7" s="52"/>
      <c r="BSS7" s="52"/>
      <c r="BST7" s="52"/>
      <c r="BSU7" s="52"/>
      <c r="BSV7" s="52"/>
      <c r="BSW7" s="52"/>
      <c r="BSX7" s="52"/>
      <c r="BSY7" s="52"/>
      <c r="BSZ7" s="52"/>
      <c r="BTA7" s="52"/>
      <c r="BTB7" s="52"/>
      <c r="BTC7" s="52"/>
      <c r="BTD7" s="52"/>
      <c r="BTE7" s="52"/>
      <c r="BTF7" s="52"/>
      <c r="BTG7" s="52"/>
      <c r="BTH7" s="52"/>
      <c r="BTI7" s="52"/>
      <c r="BTJ7" s="52"/>
      <c r="BTK7" s="52"/>
      <c r="BTL7" s="52"/>
      <c r="BTM7" s="52"/>
      <c r="BTN7" s="52"/>
      <c r="BTO7" s="52"/>
      <c r="BTP7" s="52"/>
      <c r="BTQ7" s="52"/>
      <c r="BTR7" s="52"/>
      <c r="BTS7" s="52"/>
      <c r="BTT7" s="52"/>
      <c r="BTU7" s="52"/>
      <c r="BTV7" s="52"/>
      <c r="BTW7" s="52"/>
      <c r="BTX7" s="52"/>
      <c r="BTY7" s="52"/>
      <c r="BTZ7" s="52"/>
      <c r="BUA7" s="52"/>
      <c r="BUB7" s="52"/>
      <c r="BUC7" s="52"/>
      <c r="BUD7" s="52"/>
      <c r="BUE7" s="52"/>
      <c r="BUF7" s="52"/>
      <c r="BUG7" s="52"/>
      <c r="BUH7" s="52"/>
      <c r="BUI7" s="52"/>
      <c r="BUJ7" s="52"/>
      <c r="BUK7" s="52"/>
      <c r="BUL7" s="52"/>
      <c r="BUM7" s="52"/>
      <c r="BUN7" s="52"/>
      <c r="BUO7" s="52"/>
      <c r="BUP7" s="52"/>
      <c r="BUQ7" s="52"/>
      <c r="BUR7" s="52"/>
      <c r="BUS7" s="52"/>
      <c r="BUT7" s="52"/>
      <c r="BUU7" s="52"/>
      <c r="BUV7" s="52"/>
      <c r="BUW7" s="52"/>
      <c r="BUX7" s="52"/>
      <c r="BUY7" s="52"/>
      <c r="BUZ7" s="52"/>
      <c r="BVA7" s="52"/>
      <c r="BVB7" s="52"/>
      <c r="BVC7" s="52"/>
      <c r="BVD7" s="52"/>
      <c r="BVE7" s="52"/>
      <c r="BVF7" s="52"/>
      <c r="BVG7" s="52"/>
      <c r="BVH7" s="52"/>
      <c r="BVI7" s="52"/>
      <c r="BVJ7" s="52"/>
      <c r="BVK7" s="52"/>
      <c r="BVL7" s="52"/>
      <c r="BVM7" s="52"/>
      <c r="BVN7" s="52"/>
      <c r="BVO7" s="52"/>
      <c r="BVP7" s="52"/>
      <c r="BVQ7" s="52"/>
      <c r="BVR7" s="52"/>
      <c r="BVS7" s="52"/>
      <c r="BVT7" s="52"/>
      <c r="BVU7" s="52"/>
      <c r="BVV7" s="52"/>
      <c r="BVW7" s="52"/>
      <c r="BVX7" s="52"/>
      <c r="BVY7" s="52"/>
      <c r="BVZ7" s="52"/>
      <c r="BWA7" s="52"/>
      <c r="BWB7" s="52"/>
      <c r="BWC7" s="52"/>
      <c r="BWD7" s="52"/>
      <c r="BWE7" s="52"/>
      <c r="BWF7" s="52"/>
      <c r="BWG7" s="52"/>
      <c r="BWH7" s="52"/>
      <c r="BWI7" s="52"/>
      <c r="BWJ7" s="52"/>
      <c r="BWK7" s="52"/>
      <c r="BWL7" s="52"/>
      <c r="BWM7" s="52"/>
      <c r="BWN7" s="52"/>
      <c r="BWO7" s="52"/>
      <c r="BWP7" s="52"/>
      <c r="BWQ7" s="52"/>
      <c r="BWR7" s="52"/>
      <c r="BWS7" s="52"/>
      <c r="BWT7" s="52"/>
      <c r="BWU7" s="52"/>
      <c r="BWV7" s="52"/>
      <c r="BWW7" s="52"/>
      <c r="BWX7" s="52"/>
      <c r="BWY7" s="52"/>
      <c r="BWZ7" s="52"/>
      <c r="BXA7" s="52"/>
      <c r="BXB7" s="52"/>
      <c r="BXC7" s="52"/>
      <c r="BXD7" s="52"/>
      <c r="BXE7" s="52"/>
      <c r="BXF7" s="52"/>
      <c r="BXG7" s="52"/>
      <c r="BXH7" s="52"/>
      <c r="BXI7" s="52"/>
      <c r="BXJ7" s="52"/>
      <c r="BXK7" s="52"/>
      <c r="BXL7" s="52"/>
      <c r="BXM7" s="52"/>
      <c r="BXN7" s="52"/>
      <c r="BXO7" s="52"/>
      <c r="BXP7" s="52"/>
      <c r="BXQ7" s="52"/>
      <c r="BXR7" s="52"/>
      <c r="BXS7" s="52"/>
      <c r="BXT7" s="52"/>
      <c r="BXU7" s="52"/>
      <c r="BXV7" s="52"/>
      <c r="BXW7" s="52"/>
      <c r="BXX7" s="52"/>
      <c r="BXY7" s="52"/>
      <c r="BXZ7" s="52"/>
      <c r="BYA7" s="52"/>
      <c r="BYB7" s="52"/>
      <c r="BYC7" s="52"/>
      <c r="BYD7" s="52"/>
      <c r="BYE7" s="52"/>
      <c r="BYF7" s="52"/>
      <c r="BYG7" s="52"/>
      <c r="BYH7" s="52"/>
      <c r="BYI7" s="52"/>
      <c r="BYJ7" s="52"/>
      <c r="BYK7" s="52"/>
      <c r="BYL7" s="52"/>
      <c r="BYM7" s="52"/>
      <c r="BYN7" s="52"/>
      <c r="BYO7" s="52"/>
      <c r="BYP7" s="52"/>
      <c r="BYQ7" s="52"/>
      <c r="BYR7" s="52"/>
      <c r="BYS7" s="52"/>
      <c r="BYT7" s="52"/>
      <c r="BYU7" s="52"/>
      <c r="BYV7" s="52"/>
      <c r="BYW7" s="52"/>
      <c r="BYX7" s="52"/>
      <c r="BYY7" s="52"/>
      <c r="BYZ7" s="52"/>
      <c r="BZA7" s="52"/>
      <c r="BZB7" s="52"/>
      <c r="BZC7" s="52"/>
      <c r="BZD7" s="52"/>
      <c r="BZE7" s="52"/>
      <c r="BZF7" s="52"/>
      <c r="BZG7" s="52"/>
      <c r="BZH7" s="52"/>
      <c r="BZI7" s="52"/>
      <c r="BZJ7" s="52"/>
      <c r="BZK7" s="52"/>
      <c r="BZL7" s="52"/>
      <c r="BZM7" s="52"/>
      <c r="BZN7" s="52"/>
      <c r="BZO7" s="52"/>
      <c r="BZP7" s="52"/>
      <c r="BZQ7" s="52"/>
      <c r="BZR7" s="52"/>
      <c r="BZS7" s="52"/>
      <c r="BZT7" s="52"/>
      <c r="BZU7" s="52"/>
      <c r="BZV7" s="52"/>
      <c r="BZW7" s="52"/>
      <c r="BZX7" s="52"/>
      <c r="BZY7" s="52"/>
      <c r="BZZ7" s="52"/>
      <c r="CAA7" s="52"/>
      <c r="CAB7" s="52"/>
      <c r="CAC7" s="52"/>
      <c r="CAD7" s="52"/>
      <c r="CAE7" s="52"/>
      <c r="CAF7" s="52"/>
      <c r="CAG7" s="52"/>
      <c r="CAH7" s="52"/>
      <c r="CAI7" s="52"/>
      <c r="CAJ7" s="52"/>
      <c r="CAK7" s="52"/>
      <c r="CAL7" s="52"/>
      <c r="CAM7" s="52"/>
      <c r="CAN7" s="52"/>
      <c r="CAO7" s="52"/>
      <c r="CAP7" s="52"/>
      <c r="CAQ7" s="52"/>
      <c r="CAR7" s="52"/>
      <c r="CAS7" s="52"/>
      <c r="CAT7" s="52"/>
      <c r="CAU7" s="52"/>
      <c r="CAV7" s="52"/>
      <c r="CAW7" s="52"/>
      <c r="CAX7" s="52"/>
      <c r="CAY7" s="52"/>
      <c r="CAZ7" s="52"/>
      <c r="CBA7" s="52"/>
      <c r="CBB7" s="52"/>
      <c r="CBC7" s="52"/>
      <c r="CBD7" s="52"/>
      <c r="CBE7" s="52"/>
      <c r="CBF7" s="52"/>
      <c r="CBG7" s="52"/>
      <c r="CBH7" s="52"/>
      <c r="CBI7" s="52"/>
      <c r="CBJ7" s="52"/>
      <c r="CBK7" s="52"/>
      <c r="CBL7" s="52"/>
      <c r="CBM7" s="52"/>
      <c r="CBN7" s="52"/>
      <c r="CBO7" s="52"/>
      <c r="CBP7" s="52"/>
      <c r="CBQ7" s="52"/>
      <c r="CBR7" s="52"/>
      <c r="CBS7" s="52"/>
      <c r="CBT7" s="52"/>
      <c r="CBU7" s="52"/>
      <c r="CBV7" s="52"/>
      <c r="CBW7" s="52"/>
      <c r="CBX7" s="52"/>
      <c r="CBY7" s="52"/>
      <c r="CBZ7" s="52"/>
      <c r="CCA7" s="52"/>
      <c r="CCB7" s="52"/>
      <c r="CCC7" s="52"/>
      <c r="CCD7" s="52"/>
      <c r="CCE7" s="52"/>
      <c r="CCF7" s="52"/>
      <c r="CCG7" s="52"/>
      <c r="CCH7" s="52"/>
      <c r="CCI7" s="52"/>
      <c r="CCJ7" s="52"/>
      <c r="CCK7" s="52"/>
      <c r="CCL7" s="52"/>
      <c r="CCM7" s="52"/>
      <c r="CCN7" s="52"/>
      <c r="CCO7" s="52"/>
      <c r="CCP7" s="52"/>
      <c r="CCQ7" s="52"/>
      <c r="CCR7" s="52"/>
      <c r="CCS7" s="52"/>
      <c r="CCT7" s="52"/>
      <c r="CCU7" s="52"/>
      <c r="CCV7" s="52"/>
      <c r="CCW7" s="52"/>
      <c r="CCX7" s="52"/>
      <c r="CCY7" s="52"/>
      <c r="CCZ7" s="52"/>
      <c r="CDA7" s="52"/>
      <c r="CDB7" s="52"/>
      <c r="CDC7" s="52"/>
      <c r="CDD7" s="52"/>
      <c r="CDE7" s="52"/>
      <c r="CDF7" s="52"/>
      <c r="CDG7" s="52"/>
      <c r="CDH7" s="52"/>
      <c r="CDI7" s="52"/>
      <c r="CDJ7" s="52"/>
      <c r="CDK7" s="52"/>
      <c r="CDL7" s="52"/>
      <c r="CDM7" s="52"/>
      <c r="CDN7" s="52"/>
      <c r="CDO7" s="52"/>
      <c r="CDP7" s="52"/>
      <c r="CDQ7" s="52"/>
      <c r="CDR7" s="52"/>
      <c r="CDS7" s="52"/>
      <c r="CDT7" s="52"/>
      <c r="CDU7" s="52"/>
      <c r="CDV7" s="52"/>
      <c r="CDW7" s="52"/>
      <c r="CDX7" s="52"/>
      <c r="CDY7" s="52"/>
      <c r="CDZ7" s="52"/>
      <c r="CEA7" s="52"/>
      <c r="CEB7" s="52"/>
      <c r="CEC7" s="52"/>
      <c r="CED7" s="52"/>
      <c r="CEE7" s="52"/>
      <c r="CEF7" s="52"/>
      <c r="CEG7" s="52"/>
      <c r="CEH7" s="52"/>
      <c r="CEI7" s="52"/>
      <c r="CEJ7" s="52"/>
      <c r="CEK7" s="52"/>
      <c r="CEL7" s="52"/>
      <c r="CEM7" s="52"/>
      <c r="CEN7" s="52"/>
    </row>
    <row r="8" spans="1:2172" x14ac:dyDescent="0.3">
      <c r="B8" s="131"/>
      <c r="C8" s="533"/>
      <c r="D8" s="533"/>
      <c r="E8" s="487"/>
      <c r="F8" s="485"/>
      <c r="G8" s="526" t="str">
        <f t="shared" ref="G8:G21" si="0">IF(F8=0," ",(F8/$F$22))</f>
        <v xml:space="preserve"> </v>
      </c>
      <c r="H8" s="485"/>
      <c r="I8" s="526" t="str">
        <f t="shared" ref="I8:I21" si="1">IF(H8=0," ",(H8/$H$22))</f>
        <v xml:space="preserve"> </v>
      </c>
      <c r="L8" s="3"/>
      <c r="M8" s="3"/>
      <c r="N8" s="3"/>
      <c r="O8" s="3"/>
      <c r="P8" s="3"/>
      <c r="Q8" s="3"/>
      <c r="R8" s="3"/>
      <c r="S8" s="3"/>
    </row>
    <row r="9" spans="1:2172" x14ac:dyDescent="0.3">
      <c r="B9" s="131"/>
      <c r="C9" s="533"/>
      <c r="D9" s="533"/>
      <c r="E9" s="487"/>
      <c r="F9" s="485"/>
      <c r="G9" s="526" t="str">
        <f t="shared" si="0"/>
        <v xml:space="preserve"> </v>
      </c>
      <c r="H9" s="485"/>
      <c r="I9" s="526" t="str">
        <f t="shared" si="1"/>
        <v xml:space="preserve"> </v>
      </c>
      <c r="L9" s="3"/>
      <c r="M9" s="3"/>
      <c r="N9" s="3"/>
      <c r="O9" s="3"/>
      <c r="P9" s="3"/>
      <c r="Q9" s="3"/>
      <c r="R9" s="3"/>
      <c r="S9" s="3"/>
    </row>
    <row r="10" spans="1:2172" x14ac:dyDescent="0.3">
      <c r="B10" s="131"/>
      <c r="C10" s="533"/>
      <c r="D10" s="533"/>
      <c r="E10" s="487"/>
      <c r="F10" s="485"/>
      <c r="G10" s="526" t="str">
        <f t="shared" si="0"/>
        <v xml:space="preserve"> </v>
      </c>
      <c r="H10" s="485"/>
      <c r="I10" s="526" t="str">
        <f t="shared" si="1"/>
        <v xml:space="preserve"> </v>
      </c>
      <c r="L10" s="3"/>
      <c r="M10" s="3"/>
      <c r="N10" s="3"/>
      <c r="O10" s="3"/>
      <c r="P10" s="3"/>
      <c r="Q10" s="3"/>
      <c r="R10" s="3"/>
      <c r="S10" s="3"/>
    </row>
    <row r="11" spans="1:2172" x14ac:dyDescent="0.3">
      <c r="B11" s="131"/>
      <c r="C11" s="533"/>
      <c r="D11" s="533"/>
      <c r="E11" s="487"/>
      <c r="F11" s="485"/>
      <c r="G11" s="526" t="str">
        <f t="shared" si="0"/>
        <v xml:space="preserve"> </v>
      </c>
      <c r="H11" s="485"/>
      <c r="I11" s="526" t="str">
        <f t="shared" si="1"/>
        <v xml:space="preserve"> </v>
      </c>
      <c r="L11" s="3"/>
      <c r="M11" s="3"/>
      <c r="N11" s="3"/>
      <c r="O11" s="3"/>
      <c r="P11" s="3"/>
      <c r="Q11" s="3"/>
      <c r="R11" s="3"/>
      <c r="S11" s="3"/>
    </row>
    <row r="12" spans="1:2172" x14ac:dyDescent="0.3">
      <c r="B12" s="131"/>
      <c r="C12" s="533"/>
      <c r="D12" s="533"/>
      <c r="E12" s="487"/>
      <c r="F12" s="488"/>
      <c r="G12" s="526" t="str">
        <f t="shared" si="0"/>
        <v xml:space="preserve"> </v>
      </c>
      <c r="H12" s="485"/>
      <c r="I12" s="526" t="str">
        <f t="shared" si="1"/>
        <v xml:space="preserve"> </v>
      </c>
      <c r="L12" s="3"/>
      <c r="M12" s="3"/>
      <c r="N12" s="3"/>
      <c r="O12" s="3"/>
      <c r="P12" s="3"/>
      <c r="Q12" s="3"/>
      <c r="R12" s="3"/>
      <c r="S12" s="3"/>
    </row>
    <row r="13" spans="1:2172" x14ac:dyDescent="0.3">
      <c r="B13" s="131"/>
      <c r="C13" s="533"/>
      <c r="D13" s="533"/>
      <c r="E13" s="487"/>
      <c r="F13" s="488"/>
      <c r="G13" s="526" t="str">
        <f t="shared" si="0"/>
        <v xml:space="preserve"> </v>
      </c>
      <c r="H13" s="485"/>
      <c r="I13" s="526" t="str">
        <f t="shared" si="1"/>
        <v xml:space="preserve"> </v>
      </c>
      <c r="L13" s="3"/>
      <c r="M13" s="3"/>
      <c r="N13" s="3"/>
      <c r="O13" s="3"/>
      <c r="P13" s="3"/>
      <c r="Q13" s="3"/>
      <c r="R13" s="3"/>
      <c r="S13" s="3"/>
    </row>
    <row r="14" spans="1:2172" x14ac:dyDescent="0.3">
      <c r="B14" s="131"/>
      <c r="C14" s="533"/>
      <c r="D14" s="533"/>
      <c r="E14" s="487"/>
      <c r="F14" s="488"/>
      <c r="G14" s="526" t="str">
        <f t="shared" si="0"/>
        <v xml:space="preserve"> </v>
      </c>
      <c r="H14" s="485"/>
      <c r="I14" s="526" t="str">
        <f t="shared" si="1"/>
        <v xml:space="preserve"> </v>
      </c>
      <c r="L14" s="3"/>
      <c r="M14" s="3"/>
      <c r="N14" s="3"/>
      <c r="O14" s="3"/>
      <c r="P14" s="3"/>
      <c r="Q14" s="3"/>
      <c r="R14" s="3"/>
      <c r="S14" s="3"/>
    </row>
    <row r="15" spans="1:2172" x14ac:dyDescent="0.3">
      <c r="B15" s="131"/>
      <c r="C15" s="533"/>
      <c r="D15" s="533"/>
      <c r="E15" s="487"/>
      <c r="F15" s="488"/>
      <c r="G15" s="526" t="str">
        <f t="shared" si="0"/>
        <v xml:space="preserve"> </v>
      </c>
      <c r="H15" s="485"/>
      <c r="I15" s="526" t="str">
        <f t="shared" si="1"/>
        <v xml:space="preserve"> </v>
      </c>
      <c r="L15" s="3"/>
      <c r="M15" s="3"/>
      <c r="N15" s="3"/>
      <c r="O15" s="3"/>
      <c r="P15" s="3"/>
      <c r="Q15" s="3"/>
      <c r="R15" s="3"/>
      <c r="S15" s="3"/>
    </row>
    <row r="16" spans="1:2172" x14ac:dyDescent="0.3">
      <c r="B16" s="131"/>
      <c r="C16" s="533"/>
      <c r="D16" s="533"/>
      <c r="E16" s="487"/>
      <c r="F16" s="488"/>
      <c r="G16" s="526" t="str">
        <f t="shared" si="0"/>
        <v xml:space="preserve"> </v>
      </c>
      <c r="H16" s="485"/>
      <c r="I16" s="526" t="str">
        <f t="shared" si="1"/>
        <v xml:space="preserve"> </v>
      </c>
    </row>
    <row r="17" spans="2:9" x14ac:dyDescent="0.3">
      <c r="B17" s="131"/>
      <c r="C17" s="533"/>
      <c r="D17" s="533"/>
      <c r="E17" s="487"/>
      <c r="F17" s="488"/>
      <c r="G17" s="526" t="str">
        <f t="shared" si="0"/>
        <v xml:space="preserve"> </v>
      </c>
      <c r="H17" s="485"/>
      <c r="I17" s="526" t="str">
        <f t="shared" si="1"/>
        <v xml:space="preserve"> </v>
      </c>
    </row>
    <row r="18" spans="2:9" x14ac:dyDescent="0.3">
      <c r="B18" s="131"/>
      <c r="C18" s="533"/>
      <c r="D18" s="533"/>
      <c r="E18" s="487"/>
      <c r="F18" s="488"/>
      <c r="G18" s="526" t="str">
        <f t="shared" si="0"/>
        <v xml:space="preserve"> </v>
      </c>
      <c r="H18" s="485"/>
      <c r="I18" s="526" t="str">
        <f t="shared" si="1"/>
        <v xml:space="preserve"> </v>
      </c>
    </row>
    <row r="19" spans="2:9" x14ac:dyDescent="0.3">
      <c r="B19" s="131"/>
      <c r="C19" s="533"/>
      <c r="D19" s="533"/>
      <c r="E19" s="487"/>
      <c r="F19" s="488"/>
      <c r="G19" s="526" t="str">
        <f t="shared" si="0"/>
        <v xml:space="preserve"> </v>
      </c>
      <c r="H19" s="485"/>
      <c r="I19" s="526" t="str">
        <f t="shared" si="1"/>
        <v xml:space="preserve"> </v>
      </c>
    </row>
    <row r="20" spans="2:9" x14ac:dyDescent="0.3">
      <c r="B20" s="131"/>
      <c r="C20" s="533"/>
      <c r="D20" s="533"/>
      <c r="E20" s="487"/>
      <c r="F20" s="488"/>
      <c r="G20" s="526" t="str">
        <f t="shared" si="0"/>
        <v xml:space="preserve"> </v>
      </c>
      <c r="H20" s="485"/>
      <c r="I20" s="526" t="str">
        <f t="shared" si="1"/>
        <v xml:space="preserve"> </v>
      </c>
    </row>
    <row r="21" spans="2:9" x14ac:dyDescent="0.3">
      <c r="B21" s="131"/>
      <c r="C21" s="533"/>
      <c r="D21" s="533"/>
      <c r="E21" s="487"/>
      <c r="F21" s="488"/>
      <c r="G21" s="526" t="str">
        <f t="shared" si="0"/>
        <v xml:space="preserve"> </v>
      </c>
      <c r="H21" s="485"/>
      <c r="I21" s="526" t="str">
        <f t="shared" si="1"/>
        <v xml:space="preserve"> </v>
      </c>
    </row>
    <row r="22" spans="2:9" ht="27.6" customHeight="1" thickBot="1" x14ac:dyDescent="0.35">
      <c r="B22" s="123"/>
      <c r="C22" s="124"/>
      <c r="D22" s="125"/>
      <c r="E22" s="124"/>
      <c r="F22" s="489">
        <f>SUM(F8:F21)</f>
        <v>0</v>
      </c>
      <c r="G22" s="527">
        <f>SUM(G8:G21)</f>
        <v>0</v>
      </c>
      <c r="H22" s="528">
        <f xml:space="preserve"> SUM(H8:H21)</f>
        <v>0</v>
      </c>
      <c r="I22" s="486">
        <f>SUM(I8:I21)</f>
        <v>0</v>
      </c>
    </row>
  </sheetData>
  <sheetProtection insertRows="0" selectLockedCells="1"/>
  <mergeCells count="4">
    <mergeCell ref="B1:I1"/>
    <mergeCell ref="B3:I3"/>
    <mergeCell ref="B2:I2"/>
    <mergeCell ref="B5:I5"/>
  </mergeCells>
  <conditionalFormatting sqref="G22">
    <cfRule type="expression" dxfId="19" priority="2" stopIfTrue="1">
      <formula>$F$22=0</formula>
    </cfRule>
  </conditionalFormatting>
  <conditionalFormatting sqref="I22">
    <cfRule type="expression" dxfId="18" priority="1" stopIfTrue="1">
      <formula>$H$22=0</formula>
    </cfRule>
  </conditionalFormatting>
  <conditionalFormatting sqref="I22 G22">
    <cfRule type="cellIs" dxfId="17" priority="5" operator="equal">
      <formula>100%</formula>
    </cfRule>
    <cfRule type="cellIs" dxfId="16" priority="8" operator="notEqual">
      <formula>100%</formula>
    </cfRule>
  </conditionalFormatting>
  <pageMargins left="0.70866141732283472" right="0.70866141732283472" top="0.74803149606299213" bottom="0.74803149606299213" header="0.31496062992125984" footer="0.31496062992125984"/>
  <pageSetup scale="58" fitToHeight="2" orientation="landscape" r:id="rId1"/>
  <rowBreaks count="1" manualBreakCount="1">
    <brk id="4" min="1" max="8"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stopIfTrue="1" id="{AA4DED13-2B72-47A7-B3E1-F70047CC6E5F}">
            <xm:f>AND(Budget!$H$8=0,$H$22=0)</xm:f>
            <x14:dxf>
              <font>
                <color theme="0"/>
              </font>
              <fill>
                <patternFill>
                  <bgColor theme="4" tint="-0.24994659260841701"/>
                </patternFill>
              </fill>
            </x14:dxf>
          </x14:cfRule>
          <x14:cfRule type="cellIs" priority="6" operator="equal" id="{BABB224F-FD21-4174-839B-08295FDD468B}">
            <xm:f>Budget!$H$8</xm:f>
            <x14:dxf>
              <font>
                <color auto="1"/>
              </font>
              <fill>
                <patternFill>
                  <bgColor theme="9" tint="0.39994506668294322"/>
                </patternFill>
              </fill>
            </x14:dxf>
          </x14:cfRule>
          <x14:cfRule type="cellIs" priority="12" operator="notEqual" id="{FFCB305F-FEA1-4B45-B266-60B758AE33F8}">
            <xm:f>Budget!$H$8</xm:f>
            <x14:dxf>
              <font>
                <color theme="0"/>
              </font>
              <fill>
                <patternFill>
                  <bgColor rgb="FFC00000"/>
                </patternFill>
              </fill>
            </x14:dxf>
          </x14:cfRule>
          <xm:sqref>H22</xm:sqref>
        </x14:conditionalFormatting>
        <x14:conditionalFormatting xmlns:xm="http://schemas.microsoft.com/office/excel/2006/main">
          <x14:cfRule type="expression" priority="3" stopIfTrue="1" id="{3AEDA824-CCE6-447D-88AE-E6D2EF6FBEDC}">
            <xm:f>AND(Budget!$H$19=0,$F$22=0)</xm:f>
            <x14:dxf>
              <font>
                <color theme="0"/>
              </font>
              <fill>
                <patternFill>
                  <bgColor theme="4" tint="-0.24994659260841701"/>
                </patternFill>
              </fill>
            </x14:dxf>
          </x14:cfRule>
          <x14:cfRule type="cellIs" priority="7" operator="equal" id="{21AFA5DF-E89C-4901-B93E-F950809832E6}">
            <xm:f>Budget!$H$19</xm:f>
            <x14:dxf>
              <font>
                <color auto="1"/>
              </font>
              <fill>
                <patternFill>
                  <bgColor theme="9" tint="0.39994506668294322"/>
                </patternFill>
              </fill>
            </x14:dxf>
          </x14:cfRule>
          <x14:cfRule type="cellIs" priority="13" operator="notEqual" id="{31A08A83-F2BB-4C9B-98AE-002BAA0B27AE}">
            <xm:f>Budget!$H$19</xm:f>
            <x14:dxf>
              <font>
                <color theme="0"/>
              </font>
              <fill>
                <patternFill>
                  <bgColor rgb="FFC00000"/>
                </patternFill>
              </fill>
            </x14:dxf>
          </x14:cfRule>
          <xm:sqref>F22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2DAF03F6-6763-4D58-A666-54E00B0BB531}">
          <x14:formula1>
            <xm:f>ControlList!$F$3:$F$18</xm:f>
          </x14:formula1>
          <xm:sqref>B8:B21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A3915-3AE3-4E19-B3DC-83431661C1E3}">
  <sheetPr codeName="Sheet5">
    <tabColor theme="4" tint="-0.249977111117893"/>
    <pageSetUpPr fitToPage="1"/>
  </sheetPr>
  <dimension ref="A1:I22"/>
  <sheetViews>
    <sheetView showGridLines="0" topLeftCell="B1" zoomScale="90" zoomScaleNormal="90" zoomScaleSheetLayoutView="75" workbookViewId="0">
      <selection activeCell="B8" sqref="B8"/>
    </sheetView>
  </sheetViews>
  <sheetFormatPr defaultRowHeight="14.4" x14ac:dyDescent="0.3"/>
  <cols>
    <col min="1" max="1" width="5.6640625" hidden="1" customWidth="1"/>
    <col min="2" max="2" width="34.88671875" customWidth="1"/>
    <col min="3" max="3" width="33.109375" customWidth="1"/>
    <col min="4" max="4" width="20.6640625" customWidth="1"/>
    <col min="5" max="5" width="16.33203125" customWidth="1"/>
    <col min="6" max="6" width="15.44140625" customWidth="1"/>
    <col min="7" max="8" width="20.6640625" customWidth="1"/>
  </cols>
  <sheetData>
    <row r="1" spans="2:9" s="1" customFormat="1" ht="14.4" customHeight="1" x14ac:dyDescent="0.3">
      <c r="B1" s="552"/>
      <c r="C1" s="552"/>
      <c r="D1" s="552"/>
      <c r="E1" s="552"/>
      <c r="F1" s="552"/>
      <c r="G1" s="552"/>
      <c r="H1" s="552"/>
      <c r="I1" s="2"/>
    </row>
    <row r="2" spans="2:9" s="1" customFormat="1" ht="64.95" customHeight="1" x14ac:dyDescent="0.3">
      <c r="B2" s="581" t="s">
        <v>142</v>
      </c>
      <c r="C2" s="581"/>
      <c r="D2" s="581"/>
      <c r="E2" s="581"/>
      <c r="F2" s="581"/>
      <c r="G2" s="581"/>
      <c r="H2" s="581"/>
      <c r="I2" s="2"/>
    </row>
    <row r="3" spans="2:9" s="1" customFormat="1" ht="14.4" customHeight="1" x14ac:dyDescent="0.3">
      <c r="B3" s="552"/>
      <c r="C3" s="552"/>
      <c r="D3" s="552"/>
      <c r="E3" s="552"/>
      <c r="F3" s="552"/>
      <c r="G3" s="552"/>
      <c r="H3" s="552"/>
      <c r="I3" s="2"/>
    </row>
    <row r="5" spans="2:9" ht="93" customHeight="1" x14ac:dyDescent="0.3">
      <c r="B5" s="593" t="s">
        <v>150</v>
      </c>
      <c r="C5" s="594"/>
      <c r="D5" s="594"/>
      <c r="E5" s="594"/>
      <c r="F5" s="594"/>
      <c r="G5" s="594"/>
      <c r="H5" s="594"/>
    </row>
    <row r="6" spans="2:9" ht="15" thickBot="1" x14ac:dyDescent="0.35"/>
    <row r="7" spans="2:9" s="106" customFormat="1" ht="66" customHeight="1" x14ac:dyDescent="0.3">
      <c r="B7" s="492" t="s">
        <v>110</v>
      </c>
      <c r="C7" s="493" t="s">
        <v>116</v>
      </c>
      <c r="D7" s="128" t="s">
        <v>115</v>
      </c>
      <c r="E7" s="128" t="s">
        <v>52</v>
      </c>
      <c r="F7" s="128" t="s">
        <v>151</v>
      </c>
      <c r="G7" s="128" t="s">
        <v>53</v>
      </c>
      <c r="H7" s="129" t="s">
        <v>152</v>
      </c>
    </row>
    <row r="8" spans="2:9" ht="18" customHeight="1" x14ac:dyDescent="0.3">
      <c r="B8" s="132"/>
      <c r="C8" s="133"/>
      <c r="D8" s="136"/>
      <c r="E8" s="137"/>
      <c r="F8" s="136"/>
      <c r="G8" s="134">
        <f t="shared" ref="G8:G16" si="0">E8*F8</f>
        <v>0</v>
      </c>
      <c r="H8" s="135">
        <f t="shared" ref="H8:H16" si="1">G8*D8</f>
        <v>0</v>
      </c>
    </row>
    <row r="9" spans="2:9" ht="18" customHeight="1" x14ac:dyDescent="0.3">
      <c r="B9" s="132"/>
      <c r="C9" s="133"/>
      <c r="D9" s="136"/>
      <c r="E9" s="137"/>
      <c r="F9" s="136"/>
      <c r="G9" s="134">
        <f t="shared" si="0"/>
        <v>0</v>
      </c>
      <c r="H9" s="135">
        <f t="shared" si="1"/>
        <v>0</v>
      </c>
    </row>
    <row r="10" spans="2:9" ht="18" customHeight="1" x14ac:dyDescent="0.3">
      <c r="B10" s="132"/>
      <c r="C10" s="133"/>
      <c r="D10" s="136"/>
      <c r="E10" s="137"/>
      <c r="F10" s="136"/>
      <c r="G10" s="134">
        <f t="shared" si="0"/>
        <v>0</v>
      </c>
      <c r="H10" s="135">
        <f t="shared" si="1"/>
        <v>0</v>
      </c>
    </row>
    <row r="11" spans="2:9" ht="18" customHeight="1" x14ac:dyDescent="0.3">
      <c r="B11" s="132"/>
      <c r="C11" s="133"/>
      <c r="D11" s="136"/>
      <c r="E11" s="137"/>
      <c r="F11" s="136"/>
      <c r="G11" s="134">
        <f t="shared" si="0"/>
        <v>0</v>
      </c>
      <c r="H11" s="135">
        <f t="shared" si="1"/>
        <v>0</v>
      </c>
    </row>
    <row r="12" spans="2:9" ht="18" customHeight="1" x14ac:dyDescent="0.3">
      <c r="B12" s="132"/>
      <c r="C12" s="133"/>
      <c r="D12" s="136"/>
      <c r="E12" s="137"/>
      <c r="F12" s="136"/>
      <c r="G12" s="134">
        <f t="shared" si="0"/>
        <v>0</v>
      </c>
      <c r="H12" s="135">
        <f t="shared" si="1"/>
        <v>0</v>
      </c>
    </row>
    <row r="13" spans="2:9" ht="18" customHeight="1" x14ac:dyDescent="0.3">
      <c r="B13" s="132"/>
      <c r="C13" s="133"/>
      <c r="D13" s="136"/>
      <c r="E13" s="137"/>
      <c r="F13" s="136"/>
      <c r="G13" s="134">
        <f t="shared" si="0"/>
        <v>0</v>
      </c>
      <c r="H13" s="135">
        <f t="shared" si="1"/>
        <v>0</v>
      </c>
    </row>
    <row r="14" spans="2:9" ht="18" customHeight="1" x14ac:dyDescent="0.3">
      <c r="B14" s="132"/>
      <c r="C14" s="133"/>
      <c r="D14" s="136"/>
      <c r="E14" s="137"/>
      <c r="F14" s="136"/>
      <c r="G14" s="134">
        <f t="shared" si="0"/>
        <v>0</v>
      </c>
      <c r="H14" s="135">
        <f t="shared" si="1"/>
        <v>0</v>
      </c>
    </row>
    <row r="15" spans="2:9" ht="18" customHeight="1" x14ac:dyDescent="0.3">
      <c r="B15" s="132"/>
      <c r="C15" s="133"/>
      <c r="D15" s="136"/>
      <c r="E15" s="137"/>
      <c r="F15" s="136"/>
      <c r="G15" s="134">
        <f t="shared" si="0"/>
        <v>0</v>
      </c>
      <c r="H15" s="135">
        <f t="shared" si="1"/>
        <v>0</v>
      </c>
    </row>
    <row r="16" spans="2:9" ht="18" customHeight="1" x14ac:dyDescent="0.3">
      <c r="B16" s="132"/>
      <c r="C16" s="133"/>
      <c r="D16" s="136"/>
      <c r="E16" s="137"/>
      <c r="F16" s="136"/>
      <c r="G16" s="134">
        <f t="shared" si="0"/>
        <v>0</v>
      </c>
      <c r="H16" s="135">
        <f t="shared" si="1"/>
        <v>0</v>
      </c>
    </row>
    <row r="17" spans="2:8" ht="25.95" customHeight="1" thickBot="1" x14ac:dyDescent="0.35">
      <c r="B17" s="130"/>
      <c r="C17" s="126"/>
      <c r="D17" s="126"/>
      <c r="E17" s="138"/>
      <c r="F17" s="139">
        <f>SUM(F8:F16)</f>
        <v>0</v>
      </c>
      <c r="G17" s="140">
        <f>SUM(G8:G16)</f>
        <v>0</v>
      </c>
      <c r="H17" s="141">
        <f>SUM(H8:H16)</f>
        <v>0</v>
      </c>
    </row>
    <row r="18" spans="2:8" ht="19.95" customHeight="1" x14ac:dyDescent="0.3">
      <c r="B18" s="584" t="s">
        <v>61</v>
      </c>
      <c r="C18" s="585"/>
      <c r="D18" s="585"/>
      <c r="E18" s="585"/>
      <c r="F18" s="585"/>
      <c r="G18" s="585"/>
      <c r="H18" s="586"/>
    </row>
    <row r="19" spans="2:8" ht="14.7" customHeight="1" x14ac:dyDescent="0.3">
      <c r="B19" s="587"/>
      <c r="C19" s="588"/>
      <c r="D19" s="588"/>
      <c r="E19" s="588"/>
      <c r="F19" s="588"/>
      <c r="G19" s="588"/>
      <c r="H19" s="589"/>
    </row>
    <row r="20" spans="2:8" ht="14.7" customHeight="1" x14ac:dyDescent="0.3">
      <c r="B20" s="587"/>
      <c r="C20" s="588"/>
      <c r="D20" s="588"/>
      <c r="E20" s="588"/>
      <c r="F20" s="588"/>
      <c r="G20" s="588"/>
      <c r="H20" s="589"/>
    </row>
    <row r="21" spans="2:8" ht="14.7" customHeight="1" x14ac:dyDescent="0.3">
      <c r="B21" s="587"/>
      <c r="C21" s="588"/>
      <c r="D21" s="588"/>
      <c r="E21" s="588"/>
      <c r="F21" s="588"/>
      <c r="G21" s="588"/>
      <c r="H21" s="589"/>
    </row>
    <row r="22" spans="2:8" ht="15" customHeight="1" thickBot="1" x14ac:dyDescent="0.35">
      <c r="B22" s="590"/>
      <c r="C22" s="591"/>
      <c r="D22" s="591"/>
      <c r="E22" s="591"/>
      <c r="F22" s="591"/>
      <c r="G22" s="591"/>
      <c r="H22" s="592"/>
    </row>
  </sheetData>
  <mergeCells count="5">
    <mergeCell ref="B18:H22"/>
    <mergeCell ref="B3:H3"/>
    <mergeCell ref="B1:H1"/>
    <mergeCell ref="B2:H2"/>
    <mergeCell ref="B5:H5"/>
  </mergeCells>
  <pageMargins left="0.70866141732283472" right="0.70866141732283472" top="0.74803149606299213" bottom="0.74803149606299213" header="0.31496062992125984" footer="0.31496062992125984"/>
  <pageSetup scale="65"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9" stopIfTrue="1" id="{1FC50C74-06DF-4EA3-AF25-448C4B6A97E6}">
            <xm:f>AND(Budget!$J$34=0,$H$17=0)</xm:f>
            <x14:dxf>
              <font>
                <color theme="0"/>
              </font>
              <fill>
                <patternFill>
                  <bgColor theme="4" tint="-0.24994659260841701"/>
                </patternFill>
              </fill>
            </x14:dxf>
          </x14:cfRule>
          <x14:cfRule type="cellIs" priority="20" operator="notEqual" id="{13A4E1F9-CBCC-428F-83E3-EF3BBC2087CB}">
            <xm:f>Budget!$J$34</xm:f>
            <x14:dxf>
              <font>
                <color theme="0"/>
              </font>
              <fill>
                <patternFill>
                  <bgColor rgb="FFC00000"/>
                </patternFill>
              </fill>
            </x14:dxf>
          </x14:cfRule>
          <x14:cfRule type="cellIs" priority="21" operator="equal" id="{37EF4BD5-5D1A-45EB-ADC2-35804F647F38}">
            <xm:f>Budget!$J$34</xm:f>
            <x14:dxf>
              <font>
                <b/>
                <i val="0"/>
                <color auto="1"/>
              </font>
              <fill>
                <patternFill>
                  <bgColor theme="9" tint="0.39994506668294322"/>
                </patternFill>
              </fill>
            </x14:dxf>
          </x14:cfRule>
          <xm:sqref>H17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xr:uid="{5DEE8B72-DF33-4C9B-B037-AECB94AA7A0C}">
          <x14:formula1>
            <xm:f>ControlList!$G$3:$G$11</xm:f>
          </x14:formula1>
          <xm:sqref>B8:B16</xm:sqref>
        </x14:dataValidation>
        <x14:dataValidation type="list" allowBlank="1" showInputMessage="1" xr:uid="{AF8ED863-039B-4EFC-AAA5-A79F20A1087F}">
          <x14:formula1>
            <xm:f>ControlList!$G$12:$G$15</xm:f>
          </x14:formula1>
          <xm:sqref>C8:C16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7D699-06FA-47B8-8462-8E4E8CF72525}">
  <sheetPr codeName="Sheet6">
    <tabColor theme="4" tint="-0.249977111117893"/>
  </sheetPr>
  <dimension ref="A1:Y78"/>
  <sheetViews>
    <sheetView showGridLines="0" zoomScale="90" zoomScaleNormal="90" workbookViewId="0">
      <selection activeCell="C66" sqref="C66"/>
    </sheetView>
  </sheetViews>
  <sheetFormatPr defaultRowHeight="14.4" x14ac:dyDescent="0.3"/>
  <cols>
    <col min="1" max="1" width="6" customWidth="1"/>
    <col min="2" max="2" width="9.33203125" customWidth="1"/>
    <col min="3" max="3" width="26.6640625" customWidth="1"/>
    <col min="4" max="12" width="11.33203125" customWidth="1"/>
    <col min="13" max="13" width="2.33203125" customWidth="1"/>
    <col min="14" max="15" width="27.6640625" customWidth="1"/>
    <col min="16" max="16" width="13.5546875" customWidth="1"/>
    <col min="17" max="17" width="3.109375" customWidth="1"/>
    <col min="18" max="18" width="1.33203125" customWidth="1"/>
    <col min="19" max="19" width="30.44140625" hidden="1" customWidth="1"/>
    <col min="20" max="20" width="21.5546875" hidden="1" customWidth="1"/>
    <col min="21" max="21" width="29.5546875" hidden="1" customWidth="1"/>
    <col min="22" max="22" width="36.5546875" customWidth="1"/>
  </cols>
  <sheetData>
    <row r="1" spans="1:25" s="1" customFormat="1" ht="14.4" customHeight="1" x14ac:dyDescent="0.3">
      <c r="A1" s="595"/>
      <c r="B1" s="595"/>
      <c r="C1" s="595"/>
      <c r="D1" s="595"/>
      <c r="E1" s="595"/>
      <c r="F1" s="595"/>
      <c r="G1" s="595"/>
      <c r="H1" s="595"/>
      <c r="I1" s="595"/>
      <c r="J1" s="595"/>
      <c r="K1" s="595"/>
      <c r="L1" s="595"/>
      <c r="M1" s="595"/>
      <c r="N1" s="595"/>
      <c r="O1" s="595"/>
      <c r="P1" s="595"/>
      <c r="Q1" s="595"/>
      <c r="R1" s="595"/>
    </row>
    <row r="2" spans="1:25" s="1" customFormat="1" ht="64.95" customHeight="1" x14ac:dyDescent="0.3">
      <c r="A2" s="581" t="s">
        <v>138</v>
      </c>
      <c r="B2" s="581"/>
      <c r="C2" s="581"/>
      <c r="D2" s="581"/>
      <c r="E2" s="581"/>
      <c r="F2" s="581"/>
      <c r="G2" s="581"/>
      <c r="H2" s="581"/>
      <c r="I2" s="581"/>
      <c r="J2" s="581"/>
      <c r="K2" s="581"/>
      <c r="L2" s="581"/>
      <c r="M2" s="581"/>
      <c r="N2" s="581"/>
      <c r="O2" s="581"/>
      <c r="P2" s="581"/>
      <c r="Q2" s="581"/>
      <c r="R2" s="581"/>
    </row>
    <row r="3" spans="1:25" s="1" customFormat="1" ht="14.4" customHeight="1" x14ac:dyDescent="0.3">
      <c r="A3" s="595"/>
      <c r="B3" s="595"/>
      <c r="C3" s="595"/>
      <c r="D3" s="595"/>
      <c r="E3" s="595"/>
      <c r="F3" s="595"/>
      <c r="G3" s="595"/>
      <c r="H3" s="595"/>
      <c r="I3" s="595"/>
      <c r="J3" s="595"/>
      <c r="K3" s="595"/>
      <c r="L3" s="595"/>
      <c r="M3" s="595"/>
      <c r="N3" s="595"/>
      <c r="O3" s="595"/>
      <c r="P3" s="595"/>
      <c r="Q3" s="595"/>
      <c r="R3" s="595"/>
    </row>
    <row r="4" spans="1:25" s="48" customFormat="1" ht="14.4" customHeight="1" x14ac:dyDescent="0.3">
      <c r="A4" s="373"/>
      <c r="B4" s="373"/>
      <c r="C4" s="373"/>
      <c r="D4" s="373"/>
      <c r="E4" s="373"/>
      <c r="F4" s="373"/>
      <c r="G4" s="373"/>
      <c r="H4" s="373"/>
      <c r="I4" s="373"/>
      <c r="J4" s="373"/>
      <c r="K4" s="373"/>
      <c r="L4" s="373"/>
      <c r="M4" s="373"/>
      <c r="N4" s="373"/>
      <c r="O4" s="373"/>
      <c r="P4" s="373"/>
      <c r="Q4" s="373"/>
      <c r="R4" s="373"/>
    </row>
    <row r="5" spans="1:25" s="1" customFormat="1" ht="67.2" customHeight="1" x14ac:dyDescent="0.3">
      <c r="A5" s="620" t="s">
        <v>132</v>
      </c>
      <c r="B5" s="621"/>
      <c r="C5" s="621"/>
      <c r="D5" s="621"/>
      <c r="E5" s="621"/>
      <c r="F5" s="621"/>
      <c r="G5" s="621"/>
      <c r="H5" s="621"/>
      <c r="I5" s="621"/>
      <c r="J5" s="621"/>
      <c r="K5" s="621"/>
      <c r="L5" s="621"/>
      <c r="M5" s="621"/>
      <c r="N5" s="621"/>
      <c r="O5" s="621"/>
      <c r="P5" s="621"/>
      <c r="Q5" s="621"/>
      <c r="R5" s="621"/>
    </row>
    <row r="6" spans="1:25" s="48" customFormat="1" ht="14.4" customHeight="1" x14ac:dyDescent="0.3">
      <c r="B6" s="14"/>
      <c r="C6" s="14"/>
      <c r="D6" s="14"/>
      <c r="E6" s="14"/>
      <c r="F6" s="14"/>
      <c r="G6" s="14"/>
      <c r="H6" s="14"/>
      <c r="I6" s="14"/>
      <c r="J6" s="14"/>
      <c r="K6" s="145"/>
      <c r="L6" s="146"/>
      <c r="M6" s="13"/>
      <c r="N6" s="13"/>
      <c r="O6" s="13"/>
      <c r="P6" s="13"/>
    </row>
    <row r="7" spans="1:25" s="48" customFormat="1" ht="7.2" customHeight="1" x14ac:dyDescent="0.3">
      <c r="A7" s="294"/>
      <c r="B7" s="295"/>
      <c r="C7" s="295"/>
      <c r="D7" s="295"/>
      <c r="E7" s="295"/>
      <c r="F7" s="295"/>
      <c r="G7" s="295"/>
      <c r="H7" s="295"/>
      <c r="I7" s="295"/>
      <c r="J7" s="295"/>
      <c r="K7" s="357"/>
      <c r="L7" s="358"/>
      <c r="M7" s="359"/>
      <c r="N7" s="359"/>
      <c r="O7" s="359"/>
      <c r="P7" s="359"/>
      <c r="Q7" s="360"/>
      <c r="R7" s="294"/>
    </row>
    <row r="8" spans="1:25" s="48" customFormat="1" ht="7.2" customHeight="1" x14ac:dyDescent="0.3">
      <c r="A8" s="294"/>
      <c r="B8" s="147"/>
      <c r="C8" s="147"/>
      <c r="D8" s="147"/>
      <c r="E8" s="147"/>
      <c r="F8" s="147"/>
      <c r="G8" s="147"/>
      <c r="H8" s="147"/>
      <c r="I8" s="147"/>
      <c r="J8" s="147"/>
      <c r="K8" s="361"/>
      <c r="L8" s="362"/>
      <c r="M8" s="363"/>
      <c r="N8" s="363"/>
      <c r="O8" s="363"/>
      <c r="P8" s="363"/>
      <c r="Q8" s="364"/>
      <c r="R8" s="360"/>
    </row>
    <row r="9" spans="1:25" ht="25.2" customHeight="1" x14ac:dyDescent="0.3">
      <c r="A9" s="611" t="s">
        <v>62</v>
      </c>
      <c r="B9" s="257"/>
      <c r="C9" s="616" t="s">
        <v>66</v>
      </c>
      <c r="D9" s="596" t="s">
        <v>63</v>
      </c>
      <c r="E9" s="597"/>
      <c r="F9" s="598"/>
      <c r="G9" s="599" t="s">
        <v>64</v>
      </c>
      <c r="H9" s="600"/>
      <c r="I9" s="601"/>
      <c r="J9" s="602" t="s">
        <v>65</v>
      </c>
      <c r="K9" s="603"/>
      <c r="L9" s="604"/>
      <c r="M9" s="286"/>
      <c r="N9" s="618" t="s">
        <v>131</v>
      </c>
      <c r="O9" s="618"/>
      <c r="P9" s="619"/>
      <c r="Q9" s="365"/>
      <c r="R9" s="306"/>
      <c r="U9" s="62"/>
      <c r="V9" s="62"/>
      <c r="W9" s="62"/>
      <c r="X9" s="62"/>
      <c r="Y9" s="62"/>
    </row>
    <row r="10" spans="1:25" ht="34.950000000000003" customHeight="1" x14ac:dyDescent="0.3">
      <c r="A10" s="611"/>
      <c r="B10" s="256"/>
      <c r="C10" s="617"/>
      <c r="D10" s="171" t="s">
        <v>67</v>
      </c>
      <c r="E10" s="170" t="s">
        <v>68</v>
      </c>
      <c r="F10" s="170" t="s">
        <v>69</v>
      </c>
      <c r="G10" s="171" t="s">
        <v>67</v>
      </c>
      <c r="H10" s="170" t="s">
        <v>68</v>
      </c>
      <c r="I10" s="168" t="s">
        <v>69</v>
      </c>
      <c r="J10" s="169" t="s">
        <v>67</v>
      </c>
      <c r="K10" s="170" t="s">
        <v>68</v>
      </c>
      <c r="L10" s="170" t="s">
        <v>69</v>
      </c>
      <c r="M10" s="286"/>
      <c r="N10" s="618"/>
      <c r="O10" s="618"/>
      <c r="P10" s="619"/>
      <c r="Q10" s="365"/>
      <c r="R10" s="369"/>
      <c r="U10" s="62"/>
      <c r="V10" s="605"/>
      <c r="W10" s="62"/>
      <c r="X10" s="62"/>
      <c r="Y10" s="62"/>
    </row>
    <row r="11" spans="1:25" ht="15.6" customHeight="1" x14ac:dyDescent="0.3">
      <c r="A11" s="611"/>
      <c r="B11" s="606" t="s">
        <v>73</v>
      </c>
      <c r="C11" s="310" t="s">
        <v>56</v>
      </c>
      <c r="D11" s="159"/>
      <c r="E11" s="160"/>
      <c r="F11" s="204"/>
      <c r="G11" s="159"/>
      <c r="H11" s="160"/>
      <c r="I11" s="204"/>
      <c r="J11" s="161">
        <f>SUM(D11,G11)</f>
        <v>0</v>
      </c>
      <c r="K11" s="162">
        <f t="shared" ref="K11:L13" si="0">SUM(E11,H11)</f>
        <v>0</v>
      </c>
      <c r="L11" s="191">
        <f t="shared" si="0"/>
        <v>0</v>
      </c>
      <c r="M11" s="61"/>
      <c r="N11" s="612"/>
      <c r="O11" s="612"/>
      <c r="P11" s="613"/>
      <c r="Q11" s="366"/>
      <c r="R11" s="306"/>
      <c r="U11" s="62"/>
      <c r="V11" s="605"/>
      <c r="W11" s="62"/>
      <c r="X11" s="62"/>
      <c r="Y11" s="62"/>
    </row>
    <row r="12" spans="1:25" x14ac:dyDescent="0.3">
      <c r="A12" s="611"/>
      <c r="B12" s="607"/>
      <c r="C12" s="311" t="s">
        <v>59</v>
      </c>
      <c r="D12" s="63"/>
      <c r="E12" s="64"/>
      <c r="F12" s="205"/>
      <c r="G12" s="63"/>
      <c r="H12" s="64"/>
      <c r="I12" s="205"/>
      <c r="J12" s="65">
        <f>SUM(D12,G12)</f>
        <v>0</v>
      </c>
      <c r="K12" s="66">
        <f t="shared" si="0"/>
        <v>0</v>
      </c>
      <c r="L12" s="192">
        <f t="shared" si="0"/>
        <v>0</v>
      </c>
      <c r="M12" s="61"/>
      <c r="N12" s="612"/>
      <c r="O12" s="612"/>
      <c r="P12" s="613"/>
      <c r="Q12" s="365"/>
      <c r="R12" s="306"/>
      <c r="U12" s="62"/>
      <c r="V12" s="605"/>
      <c r="W12" s="62"/>
      <c r="X12" s="62"/>
      <c r="Y12" s="62"/>
    </row>
    <row r="13" spans="1:25" ht="14.4" customHeight="1" thickBot="1" x14ac:dyDescent="0.35">
      <c r="A13" s="611"/>
      <c r="B13" s="607"/>
      <c r="C13" s="312" t="s">
        <v>60</v>
      </c>
      <c r="D13" s="217"/>
      <c r="E13" s="218"/>
      <c r="F13" s="219"/>
      <c r="G13" s="217"/>
      <c r="H13" s="218"/>
      <c r="I13" s="219"/>
      <c r="J13" s="220">
        <f t="shared" ref="J13" si="1">SUM(D13,G13)</f>
        <v>0</v>
      </c>
      <c r="K13" s="221">
        <f t="shared" si="0"/>
        <v>0</v>
      </c>
      <c r="L13" s="222">
        <f t="shared" si="0"/>
        <v>0</v>
      </c>
      <c r="M13" s="61"/>
      <c r="N13" s="612"/>
      <c r="O13" s="612"/>
      <c r="P13" s="613"/>
      <c r="Q13" s="365"/>
      <c r="R13" s="306"/>
      <c r="U13" s="62"/>
      <c r="V13" s="62"/>
      <c r="W13" s="62"/>
      <c r="X13" s="62"/>
      <c r="Y13" s="62"/>
    </row>
    <row r="14" spans="1:25" ht="15" thickTop="1" x14ac:dyDescent="0.3">
      <c r="A14" s="611"/>
      <c r="B14" s="608"/>
      <c r="C14" s="313" t="s">
        <v>74</v>
      </c>
      <c r="D14" s="172">
        <f t="shared" ref="D14:L14" si="2">SUM(D11:D13)</f>
        <v>0</v>
      </c>
      <c r="E14" s="172">
        <f t="shared" si="2"/>
        <v>0</v>
      </c>
      <c r="F14" s="206">
        <f t="shared" si="2"/>
        <v>0</v>
      </c>
      <c r="G14" s="172">
        <f t="shared" si="2"/>
        <v>0</v>
      </c>
      <c r="H14" s="173">
        <f t="shared" si="2"/>
        <v>0</v>
      </c>
      <c r="I14" s="206">
        <f t="shared" si="2"/>
        <v>0</v>
      </c>
      <c r="J14" s="174">
        <f t="shared" si="2"/>
        <v>0</v>
      </c>
      <c r="K14" s="175">
        <f t="shared" si="2"/>
        <v>0</v>
      </c>
      <c r="L14" s="193">
        <f t="shared" si="2"/>
        <v>0</v>
      </c>
      <c r="M14" s="176"/>
      <c r="N14" s="612"/>
      <c r="O14" s="612"/>
      <c r="P14" s="613"/>
      <c r="Q14" s="365"/>
      <c r="R14" s="306"/>
      <c r="U14" s="62"/>
      <c r="V14" s="605"/>
      <c r="W14" s="62"/>
      <c r="X14" s="62"/>
      <c r="Y14" s="62"/>
    </row>
    <row r="15" spans="1:25" ht="10.199999999999999" customHeight="1" x14ac:dyDescent="0.3">
      <c r="A15" s="611"/>
      <c r="B15" s="246"/>
      <c r="C15" s="314"/>
      <c r="D15" s="249"/>
      <c r="E15" s="249"/>
      <c r="F15" s="250"/>
      <c r="G15" s="249"/>
      <c r="H15" s="251"/>
      <c r="I15" s="250"/>
      <c r="J15" s="249"/>
      <c r="K15" s="252"/>
      <c r="L15" s="253"/>
      <c r="M15" s="67"/>
      <c r="N15" s="612"/>
      <c r="O15" s="612"/>
      <c r="P15" s="613"/>
      <c r="Q15" s="365"/>
      <c r="R15" s="306"/>
      <c r="U15" s="62"/>
      <c r="V15" s="605"/>
      <c r="W15" s="62"/>
      <c r="X15" s="62"/>
      <c r="Y15" s="62"/>
    </row>
    <row r="16" spans="1:25" ht="15" customHeight="1" x14ac:dyDescent="0.3">
      <c r="A16" s="611"/>
      <c r="B16" s="609" t="s">
        <v>75</v>
      </c>
      <c r="C16" s="315" t="s">
        <v>56</v>
      </c>
      <c r="D16" s="68"/>
      <c r="E16" s="69"/>
      <c r="F16" s="207"/>
      <c r="G16" s="70"/>
      <c r="H16" s="71"/>
      <c r="I16" s="207"/>
      <c r="J16" s="72">
        <f>SUM(D16,G16)</f>
        <v>0</v>
      </c>
      <c r="K16" s="248"/>
      <c r="L16" s="194"/>
      <c r="M16" s="73"/>
      <c r="N16" s="612"/>
      <c r="O16" s="612"/>
      <c r="P16" s="613"/>
      <c r="Q16" s="365"/>
      <c r="R16" s="306"/>
      <c r="U16" s="62"/>
      <c r="V16" s="605"/>
      <c r="W16" s="62"/>
      <c r="X16" s="62"/>
      <c r="Y16" s="62"/>
    </row>
    <row r="17" spans="1:25" s="81" customFormat="1" ht="15.75" customHeight="1" x14ac:dyDescent="0.3">
      <c r="A17" s="611"/>
      <c r="B17" s="609"/>
      <c r="C17" s="316" t="s">
        <v>59</v>
      </c>
      <c r="D17" s="74"/>
      <c r="E17" s="75"/>
      <c r="F17" s="208"/>
      <c r="G17" s="76"/>
      <c r="H17" s="77"/>
      <c r="I17" s="208"/>
      <c r="J17" s="78">
        <f>SUM(D17,G17)</f>
        <v>0</v>
      </c>
      <c r="K17" s="79"/>
      <c r="L17" s="195"/>
      <c r="M17" s="73"/>
      <c r="N17" s="612"/>
      <c r="O17" s="612"/>
      <c r="P17" s="613"/>
      <c r="Q17" s="365"/>
      <c r="R17" s="370"/>
      <c r="S17"/>
      <c r="T17"/>
      <c r="U17" s="80"/>
      <c r="V17" s="80"/>
      <c r="W17" s="80"/>
      <c r="X17" s="80"/>
      <c r="Y17" s="80"/>
    </row>
    <row r="18" spans="1:25" ht="14.4" customHeight="1" thickBot="1" x14ac:dyDescent="0.35">
      <c r="A18" s="611"/>
      <c r="B18" s="609"/>
      <c r="C18" s="317" t="s">
        <v>60</v>
      </c>
      <c r="D18" s="223"/>
      <c r="E18" s="224"/>
      <c r="F18" s="225"/>
      <c r="G18" s="226"/>
      <c r="H18" s="227"/>
      <c r="I18" s="225"/>
      <c r="J18" s="228">
        <f t="shared" ref="J18" si="3">SUM(D18,G18)</f>
        <v>0</v>
      </c>
      <c r="K18" s="229"/>
      <c r="L18" s="230"/>
      <c r="M18" s="73"/>
      <c r="N18" s="612"/>
      <c r="O18" s="612"/>
      <c r="P18" s="613"/>
      <c r="Q18" s="367"/>
      <c r="R18" s="306"/>
      <c r="U18" s="80"/>
      <c r="V18" s="83"/>
      <c r="W18" s="62"/>
      <c r="X18" s="62"/>
      <c r="Y18" s="62"/>
    </row>
    <row r="19" spans="1:25" ht="14.4" customHeight="1" thickTop="1" x14ac:dyDescent="0.3">
      <c r="A19" s="611"/>
      <c r="B19" s="610"/>
      <c r="C19" s="318" t="s">
        <v>74</v>
      </c>
      <c r="D19" s="177">
        <f>SUM(D16:D18)</f>
        <v>0</v>
      </c>
      <c r="E19" s="177"/>
      <c r="F19" s="209"/>
      <c r="G19" s="177">
        <f>SUM(G16:G18)</f>
        <v>0</v>
      </c>
      <c r="H19" s="177"/>
      <c r="I19" s="209"/>
      <c r="J19" s="177">
        <f>SUM(J16:J18)</f>
        <v>0</v>
      </c>
      <c r="K19" s="178"/>
      <c r="L19" s="196"/>
      <c r="M19" s="73"/>
      <c r="N19" s="612"/>
      <c r="O19" s="612"/>
      <c r="P19" s="613"/>
      <c r="Q19" s="365"/>
      <c r="R19" s="306"/>
      <c r="U19" s="62"/>
      <c r="V19" s="62"/>
      <c r="W19" s="62"/>
      <c r="X19" s="62"/>
      <c r="Y19" s="62"/>
    </row>
    <row r="20" spans="1:25" ht="10.199999999999999" customHeight="1" x14ac:dyDescent="0.3">
      <c r="A20" s="611"/>
      <c r="B20" s="246"/>
      <c r="C20" s="319"/>
      <c r="D20" s="164"/>
      <c r="E20" s="164"/>
      <c r="F20" s="210"/>
      <c r="G20" s="164"/>
      <c r="H20" s="164"/>
      <c r="I20" s="210"/>
      <c r="J20" s="164"/>
      <c r="K20" s="165"/>
      <c r="L20" s="197"/>
      <c r="M20" s="73"/>
      <c r="N20" s="612"/>
      <c r="O20" s="612"/>
      <c r="P20" s="613"/>
      <c r="Q20" s="365"/>
      <c r="R20" s="306"/>
      <c r="U20" s="62"/>
      <c r="V20" s="62"/>
      <c r="W20" s="62"/>
      <c r="X20" s="62"/>
      <c r="Y20" s="62"/>
    </row>
    <row r="21" spans="1:25" ht="14.4" customHeight="1" x14ac:dyDescent="0.3">
      <c r="A21" s="611"/>
      <c r="B21" s="631" t="s">
        <v>79</v>
      </c>
      <c r="C21" s="320" t="s">
        <v>56</v>
      </c>
      <c r="D21" s="84"/>
      <c r="E21" s="85"/>
      <c r="F21" s="211"/>
      <c r="G21" s="86"/>
      <c r="H21" s="87"/>
      <c r="I21" s="211"/>
      <c r="J21" s="88">
        <f>SUM(D21,G21)</f>
        <v>0</v>
      </c>
      <c r="K21" s="89"/>
      <c r="L21" s="198"/>
      <c r="M21" s="73"/>
      <c r="N21" s="612"/>
      <c r="O21" s="612"/>
      <c r="P21" s="613"/>
      <c r="Q21" s="365"/>
      <c r="R21" s="306"/>
      <c r="U21" s="62"/>
      <c r="V21" s="62"/>
      <c r="W21" s="62"/>
      <c r="X21" s="62"/>
      <c r="Y21" s="62"/>
    </row>
    <row r="22" spans="1:25" x14ac:dyDescent="0.3">
      <c r="A22" s="611"/>
      <c r="B22" s="631"/>
      <c r="C22" s="321" t="s">
        <v>59</v>
      </c>
      <c r="D22" s="90"/>
      <c r="E22" s="91"/>
      <c r="F22" s="212"/>
      <c r="G22" s="92"/>
      <c r="H22" s="93"/>
      <c r="I22" s="212"/>
      <c r="J22" s="94">
        <f t="shared" ref="J22:J23" si="4">SUM(D22,G22)</f>
        <v>0</v>
      </c>
      <c r="K22" s="95"/>
      <c r="L22" s="199"/>
      <c r="M22" s="73"/>
      <c r="N22" s="612"/>
      <c r="O22" s="612"/>
      <c r="P22" s="613"/>
      <c r="Q22" s="365"/>
      <c r="R22" s="306"/>
      <c r="U22" s="62"/>
      <c r="V22" s="62"/>
      <c r="W22" s="62"/>
      <c r="X22" s="62"/>
      <c r="Y22" s="62"/>
    </row>
    <row r="23" spans="1:25" ht="14.4" customHeight="1" thickBot="1" x14ac:dyDescent="0.35">
      <c r="A23" s="611"/>
      <c r="B23" s="631"/>
      <c r="C23" s="322" t="s">
        <v>60</v>
      </c>
      <c r="D23" s="231"/>
      <c r="E23" s="232"/>
      <c r="F23" s="233"/>
      <c r="G23" s="234"/>
      <c r="H23" s="235"/>
      <c r="I23" s="233"/>
      <c r="J23" s="236">
        <f t="shared" si="4"/>
        <v>0</v>
      </c>
      <c r="K23" s="237"/>
      <c r="L23" s="238"/>
      <c r="M23" s="73"/>
      <c r="N23" s="612"/>
      <c r="O23" s="612"/>
      <c r="P23" s="613"/>
      <c r="Q23" s="365"/>
      <c r="R23" s="306"/>
      <c r="U23" s="62"/>
      <c r="V23" s="62"/>
      <c r="W23" s="62"/>
      <c r="X23" s="62"/>
      <c r="Y23" s="62"/>
    </row>
    <row r="24" spans="1:25" ht="14.4" customHeight="1" thickTop="1" x14ac:dyDescent="0.3">
      <c r="A24" s="611"/>
      <c r="B24" s="632"/>
      <c r="C24" s="323" t="s">
        <v>74</v>
      </c>
      <c r="D24" s="179">
        <f>SUM(D21:D23)</f>
        <v>0</v>
      </c>
      <c r="E24" s="179"/>
      <c r="F24" s="213"/>
      <c r="G24" s="179">
        <f>SUM(G21:G23)</f>
        <v>0</v>
      </c>
      <c r="H24" s="179"/>
      <c r="I24" s="213"/>
      <c r="J24" s="179">
        <f>SUM(J21:J23)</f>
        <v>0</v>
      </c>
      <c r="K24" s="180"/>
      <c r="L24" s="200"/>
      <c r="M24" s="181"/>
      <c r="N24" s="612"/>
      <c r="O24" s="612"/>
      <c r="P24" s="613"/>
      <c r="Q24" s="365"/>
      <c r="R24" s="306"/>
      <c r="U24" s="62"/>
      <c r="V24" s="62"/>
      <c r="W24" s="62"/>
      <c r="X24" s="62"/>
      <c r="Y24" s="62"/>
    </row>
    <row r="25" spans="1:25" ht="10.199999999999999" customHeight="1" x14ac:dyDescent="0.3">
      <c r="A25" s="611"/>
      <c r="B25" s="247"/>
      <c r="C25" s="324"/>
      <c r="D25" s="249"/>
      <c r="E25" s="249"/>
      <c r="F25" s="254"/>
      <c r="G25" s="249"/>
      <c r="H25" s="249"/>
      <c r="I25" s="254"/>
      <c r="J25" s="249"/>
      <c r="K25" s="255"/>
      <c r="L25" s="250"/>
      <c r="M25" s="73"/>
      <c r="N25" s="612"/>
      <c r="O25" s="612"/>
      <c r="P25" s="613"/>
      <c r="Q25" s="365"/>
      <c r="R25" s="306"/>
      <c r="U25" s="62"/>
      <c r="V25" s="62"/>
      <c r="W25" s="62"/>
      <c r="X25" s="62"/>
      <c r="Y25" s="62"/>
    </row>
    <row r="26" spans="1:25" ht="14.4" customHeight="1" x14ac:dyDescent="0.3">
      <c r="A26" s="611"/>
      <c r="B26" s="633" t="s">
        <v>80</v>
      </c>
      <c r="C26" s="325" t="s">
        <v>56</v>
      </c>
      <c r="D26" s="182"/>
      <c r="E26" s="183"/>
      <c r="F26" s="214"/>
      <c r="G26" s="182"/>
      <c r="H26" s="183"/>
      <c r="I26" s="214"/>
      <c r="J26" s="184">
        <f>SUM(D26,G26)</f>
        <v>0</v>
      </c>
      <c r="K26" s="185"/>
      <c r="L26" s="201"/>
      <c r="M26" s="186"/>
      <c r="N26" s="612"/>
      <c r="O26" s="612"/>
      <c r="P26" s="613"/>
      <c r="Q26" s="365"/>
      <c r="R26" s="306"/>
      <c r="U26" s="62"/>
      <c r="V26" s="62"/>
      <c r="W26" s="62"/>
      <c r="X26" s="62"/>
      <c r="Y26" s="62"/>
    </row>
    <row r="27" spans="1:25" ht="14.4" customHeight="1" x14ac:dyDescent="0.3">
      <c r="A27" s="611"/>
      <c r="B27" s="631"/>
      <c r="C27" s="326" t="s">
        <v>59</v>
      </c>
      <c r="D27" s="96"/>
      <c r="E27" s="97"/>
      <c r="F27" s="215"/>
      <c r="G27" s="98"/>
      <c r="H27" s="97"/>
      <c r="I27" s="215"/>
      <c r="J27" s="99">
        <f t="shared" ref="J27:J28" si="5">SUM(D27,G27)</f>
        <v>0</v>
      </c>
      <c r="K27" s="100"/>
      <c r="L27" s="202"/>
      <c r="M27" s="187"/>
      <c r="N27" s="612"/>
      <c r="O27" s="612"/>
      <c r="P27" s="613"/>
      <c r="Q27" s="365"/>
      <c r="R27" s="306"/>
      <c r="U27" s="62"/>
      <c r="V27" s="62"/>
      <c r="W27" s="62"/>
      <c r="X27" s="62"/>
      <c r="Y27" s="62"/>
    </row>
    <row r="28" spans="1:25" ht="15" thickBot="1" x14ac:dyDescent="0.35">
      <c r="A28" s="611"/>
      <c r="B28" s="631"/>
      <c r="C28" s="327" t="s">
        <v>60</v>
      </c>
      <c r="D28" s="239"/>
      <c r="E28" s="240"/>
      <c r="F28" s="241"/>
      <c r="G28" s="242"/>
      <c r="H28" s="240"/>
      <c r="I28" s="241"/>
      <c r="J28" s="243">
        <f t="shared" si="5"/>
        <v>0</v>
      </c>
      <c r="K28" s="244"/>
      <c r="L28" s="245"/>
      <c r="M28" s="187"/>
      <c r="N28" s="612"/>
      <c r="O28" s="612"/>
      <c r="P28" s="613"/>
      <c r="Q28" s="365"/>
      <c r="R28" s="306"/>
      <c r="U28" s="62"/>
      <c r="V28" s="62"/>
      <c r="W28" s="62"/>
      <c r="X28" s="62"/>
      <c r="Y28" s="62"/>
    </row>
    <row r="29" spans="1:25" ht="15" customHeight="1" thickTop="1" x14ac:dyDescent="0.3">
      <c r="A29" s="611"/>
      <c r="B29" s="632"/>
      <c r="C29" s="328" t="s">
        <v>74</v>
      </c>
      <c r="D29" s="188">
        <f>SUM(D26:D28)</f>
        <v>0</v>
      </c>
      <c r="E29" s="188"/>
      <c r="F29" s="216"/>
      <c r="G29" s="188">
        <f>SUM(G26:G28)</f>
        <v>0</v>
      </c>
      <c r="H29" s="188"/>
      <c r="I29" s="216"/>
      <c r="J29" s="188">
        <f>SUM(J26:J28)</f>
        <v>0</v>
      </c>
      <c r="K29" s="189"/>
      <c r="L29" s="203"/>
      <c r="M29" s="190"/>
      <c r="N29" s="614"/>
      <c r="O29" s="614"/>
      <c r="P29" s="615"/>
      <c r="Q29" s="365"/>
      <c r="R29" s="306"/>
      <c r="U29" s="62"/>
      <c r="V29" s="62"/>
      <c r="W29" s="62"/>
      <c r="X29" s="62"/>
      <c r="Y29" s="62"/>
    </row>
    <row r="30" spans="1:25" ht="15" customHeight="1" x14ac:dyDescent="0.3">
      <c r="A30" s="611"/>
      <c r="B30" s="296"/>
      <c r="C30" s="297"/>
      <c r="D30" s="298"/>
      <c r="E30" s="164"/>
      <c r="F30" s="210"/>
      <c r="G30" s="356"/>
      <c r="H30" s="164"/>
      <c r="I30" s="210"/>
      <c r="J30" s="164"/>
      <c r="K30" s="165"/>
      <c r="L30" s="197"/>
      <c r="M30" s="287"/>
      <c r="N30" s="261"/>
      <c r="O30" s="163"/>
      <c r="P30" s="299"/>
      <c r="Q30" s="368"/>
      <c r="R30" s="306"/>
      <c r="U30" s="62"/>
      <c r="V30" s="62"/>
      <c r="W30" s="62"/>
      <c r="X30" s="62"/>
      <c r="Y30" s="62"/>
    </row>
    <row r="31" spans="1:25" ht="6.6" customHeight="1" x14ac:dyDescent="0.3">
      <c r="A31" s="288"/>
      <c r="B31" s="289"/>
      <c r="C31" s="309"/>
      <c r="D31" s="290"/>
      <c r="E31" s="290"/>
      <c r="F31" s="290"/>
      <c r="G31" s="290"/>
      <c r="H31" s="290"/>
      <c r="I31" s="290"/>
      <c r="J31" s="290"/>
      <c r="K31" s="291"/>
      <c r="L31" s="291"/>
      <c r="M31" s="292"/>
      <c r="N31" s="293"/>
      <c r="O31" s="293"/>
      <c r="P31" s="293"/>
      <c r="Q31" s="306"/>
      <c r="R31" s="306"/>
      <c r="U31" s="62"/>
      <c r="V31" s="62"/>
      <c r="W31" s="62"/>
      <c r="X31" s="62"/>
      <c r="Y31" s="62"/>
    </row>
    <row r="32" spans="1:25" ht="6.6" customHeight="1" x14ac:dyDescent="0.3">
      <c r="A32" s="288"/>
      <c r="B32" s="166"/>
      <c r="C32" s="259"/>
      <c r="D32" s="164"/>
      <c r="E32" s="164"/>
      <c r="F32" s="164"/>
      <c r="G32" s="164"/>
      <c r="H32" s="164"/>
      <c r="I32" s="164"/>
      <c r="J32" s="164"/>
      <c r="K32" s="165"/>
      <c r="L32" s="165"/>
      <c r="M32" s="287"/>
      <c r="N32" s="261"/>
      <c r="O32" s="261"/>
      <c r="P32" s="261"/>
      <c r="Q32" s="365"/>
      <c r="R32" s="306"/>
      <c r="U32" s="62"/>
      <c r="V32" s="62"/>
      <c r="W32" s="62"/>
      <c r="X32" s="62"/>
      <c r="Y32" s="62"/>
    </row>
    <row r="33" spans="1:25" ht="25.2" customHeight="1" x14ac:dyDescent="0.3">
      <c r="A33" s="611" t="s">
        <v>81</v>
      </c>
      <c r="B33" s="258"/>
      <c r="C33" s="372"/>
      <c r="D33" s="596" t="s">
        <v>63</v>
      </c>
      <c r="E33" s="597"/>
      <c r="F33" s="598"/>
      <c r="G33" s="622" t="s">
        <v>64</v>
      </c>
      <c r="H33" s="623"/>
      <c r="I33" s="624"/>
      <c r="J33" s="602" t="s">
        <v>82</v>
      </c>
      <c r="K33" s="603"/>
      <c r="L33" s="604"/>
      <c r="M33" s="187"/>
      <c r="N33" s="638" t="s">
        <v>131</v>
      </c>
      <c r="O33" s="638"/>
      <c r="P33" s="638"/>
      <c r="Q33" s="368"/>
      <c r="R33" s="306"/>
      <c r="U33" s="62"/>
      <c r="V33" s="62"/>
      <c r="W33" s="62"/>
      <c r="X33" s="62"/>
      <c r="Y33" s="62"/>
    </row>
    <row r="34" spans="1:25" ht="34.200000000000003" customHeight="1" x14ac:dyDescent="0.3">
      <c r="A34" s="611"/>
      <c r="B34" s="307"/>
      <c r="C34" s="300"/>
      <c r="D34" s="301" t="s">
        <v>67</v>
      </c>
      <c r="E34" s="302" t="s">
        <v>69</v>
      </c>
      <c r="F34" s="302" t="s">
        <v>68</v>
      </c>
      <c r="G34" s="301" t="s">
        <v>67</v>
      </c>
      <c r="H34" s="302" t="s">
        <v>69</v>
      </c>
      <c r="I34" s="303" t="s">
        <v>68</v>
      </c>
      <c r="J34" s="304" t="s">
        <v>67</v>
      </c>
      <c r="K34" s="302" t="s">
        <v>69</v>
      </c>
      <c r="L34" s="302" t="s">
        <v>68</v>
      </c>
      <c r="M34" s="305"/>
      <c r="N34" s="639"/>
      <c r="O34" s="639"/>
      <c r="P34" s="639"/>
      <c r="Q34" s="266"/>
      <c r="R34" s="306"/>
      <c r="U34" s="62"/>
      <c r="V34" s="62"/>
      <c r="W34" s="62"/>
      <c r="X34" s="62"/>
      <c r="Y34" s="62"/>
    </row>
    <row r="35" spans="1:25" ht="15" customHeight="1" x14ac:dyDescent="0.3">
      <c r="A35" s="611"/>
      <c r="B35" s="631" t="s">
        <v>83</v>
      </c>
      <c r="C35" s="329" t="s">
        <v>84</v>
      </c>
      <c r="D35" s="374"/>
      <c r="E35" s="375"/>
      <c r="F35" s="376"/>
      <c r="G35" s="374"/>
      <c r="H35" s="375"/>
      <c r="I35" s="376"/>
      <c r="J35" s="377">
        <f>SUM(D35,G35)</f>
        <v>0</v>
      </c>
      <c r="K35" s="378">
        <f>SUM(E35,H35)</f>
        <v>0</v>
      </c>
      <c r="L35" s="379">
        <f>SUM(F35,I35)</f>
        <v>0</v>
      </c>
      <c r="M35" s="61"/>
      <c r="N35" s="640"/>
      <c r="O35" s="640"/>
      <c r="P35" s="640"/>
      <c r="Q35" s="368"/>
      <c r="R35" s="306"/>
      <c r="U35" s="62"/>
      <c r="V35" s="62"/>
      <c r="W35" s="62"/>
      <c r="X35" s="62"/>
      <c r="Y35" s="62"/>
    </row>
    <row r="36" spans="1:25" ht="17.25" customHeight="1" x14ac:dyDescent="0.3">
      <c r="A36" s="611"/>
      <c r="B36" s="631"/>
      <c r="C36" s="311" t="s">
        <v>85</v>
      </c>
      <c r="D36" s="380"/>
      <c r="E36" s="381"/>
      <c r="F36" s="382"/>
      <c r="G36" s="380"/>
      <c r="H36" s="381"/>
      <c r="I36" s="382"/>
      <c r="J36" s="383">
        <f>SUM(D36,G36)</f>
        <v>0</v>
      </c>
      <c r="K36" s="384">
        <f t="shared" ref="J36:L41" si="6">SUM(E36,H36)</f>
        <v>0</v>
      </c>
      <c r="L36" s="385">
        <f t="shared" si="6"/>
        <v>0</v>
      </c>
      <c r="M36" s="61"/>
      <c r="N36" s="641"/>
      <c r="O36" s="641"/>
      <c r="P36" s="641"/>
      <c r="Q36" s="368"/>
      <c r="R36" s="306"/>
      <c r="U36" s="62"/>
      <c r="V36" s="62"/>
      <c r="W36" s="62"/>
      <c r="X36" s="62"/>
      <c r="Y36" s="62"/>
    </row>
    <row r="37" spans="1:25" ht="17.25" customHeight="1" thickBot="1" x14ac:dyDescent="0.35">
      <c r="A37" s="611"/>
      <c r="B37" s="631"/>
      <c r="C37" s="330" t="s">
        <v>86</v>
      </c>
      <c r="D37" s="386"/>
      <c r="E37" s="387"/>
      <c r="F37" s="388"/>
      <c r="G37" s="386"/>
      <c r="H37" s="387"/>
      <c r="I37" s="388"/>
      <c r="J37" s="389">
        <f t="shared" si="6"/>
        <v>0</v>
      </c>
      <c r="K37" s="390">
        <f t="shared" si="6"/>
        <v>0</v>
      </c>
      <c r="L37" s="391">
        <f t="shared" si="6"/>
        <v>0</v>
      </c>
      <c r="M37" s="61"/>
      <c r="N37" s="641"/>
      <c r="O37" s="641"/>
      <c r="P37" s="641"/>
      <c r="Q37" s="368"/>
      <c r="R37" s="306"/>
      <c r="U37" s="62"/>
      <c r="V37" s="62"/>
      <c r="W37" s="62"/>
      <c r="X37" s="62"/>
      <c r="Y37" s="62"/>
    </row>
    <row r="38" spans="1:25" ht="17.25" customHeight="1" thickTop="1" x14ac:dyDescent="0.3">
      <c r="A38" s="611"/>
      <c r="B38" s="631"/>
      <c r="C38" s="392" t="s">
        <v>47</v>
      </c>
      <c r="D38" s="393">
        <f>SUM(D35:D37)</f>
        <v>0</v>
      </c>
      <c r="E38" s="394">
        <f t="shared" ref="E38:K38" si="7">SUM(E35:E37)</f>
        <v>0</v>
      </c>
      <c r="F38" s="395">
        <f t="shared" si="7"/>
        <v>0</v>
      </c>
      <c r="G38" s="393">
        <f t="shared" si="7"/>
        <v>0</v>
      </c>
      <c r="H38" s="394">
        <f t="shared" si="7"/>
        <v>0</v>
      </c>
      <c r="I38" s="395">
        <f t="shared" si="7"/>
        <v>0</v>
      </c>
      <c r="J38" s="396">
        <f t="shared" si="7"/>
        <v>0</v>
      </c>
      <c r="K38" s="397">
        <f t="shared" si="7"/>
        <v>0</v>
      </c>
      <c r="L38" s="398">
        <f>SUM(L35:L37)</f>
        <v>0</v>
      </c>
      <c r="M38" s="61"/>
      <c r="N38" s="641"/>
      <c r="O38" s="641"/>
      <c r="P38" s="641"/>
      <c r="Q38" s="368"/>
      <c r="R38" s="306"/>
      <c r="U38" s="62"/>
      <c r="V38" s="62"/>
      <c r="W38" s="62"/>
      <c r="X38" s="62"/>
      <c r="Y38" s="62"/>
    </row>
    <row r="39" spans="1:25" ht="17.25" customHeight="1" x14ac:dyDescent="0.3">
      <c r="A39" s="611"/>
      <c r="B39" s="166"/>
      <c r="C39" s="281"/>
      <c r="D39" s="262"/>
      <c r="E39" s="265"/>
      <c r="F39" s="267"/>
      <c r="G39" s="262"/>
      <c r="H39" s="263"/>
      <c r="I39" s="264"/>
      <c r="J39" s="262"/>
      <c r="K39" s="263"/>
      <c r="L39" s="265"/>
      <c r="M39" s="61"/>
      <c r="N39" s="641"/>
      <c r="O39" s="641"/>
      <c r="P39" s="641"/>
      <c r="Q39" s="368"/>
      <c r="R39" s="306"/>
      <c r="U39" s="62"/>
      <c r="V39" s="62"/>
      <c r="W39" s="62"/>
      <c r="X39" s="62"/>
      <c r="Y39" s="62"/>
    </row>
    <row r="40" spans="1:25" ht="26.4" customHeight="1" x14ac:dyDescent="0.3">
      <c r="A40" s="611"/>
      <c r="B40" s="166"/>
      <c r="C40" s="339"/>
      <c r="D40" s="275"/>
      <c r="E40" s="273" t="s">
        <v>69</v>
      </c>
      <c r="F40" s="340"/>
      <c r="G40" s="275"/>
      <c r="H40" s="274" t="s">
        <v>69</v>
      </c>
      <c r="I40" s="341"/>
      <c r="J40" s="275"/>
      <c r="K40" s="274" t="s">
        <v>69</v>
      </c>
      <c r="L40" s="341"/>
      <c r="M40" s="61"/>
      <c r="N40" s="641"/>
      <c r="O40" s="641"/>
      <c r="P40" s="641"/>
      <c r="Q40" s="368"/>
      <c r="R40" s="306"/>
      <c r="U40" s="101"/>
      <c r="V40" s="62"/>
      <c r="W40" s="62"/>
      <c r="X40" s="62"/>
      <c r="Y40" s="62"/>
    </row>
    <row r="41" spans="1:25" ht="18.600000000000001" customHeight="1" x14ac:dyDescent="0.3">
      <c r="A41" s="611"/>
      <c r="B41" s="634"/>
      <c r="C41" s="331" t="s">
        <v>87</v>
      </c>
      <c r="D41" s="276"/>
      <c r="E41" s="268"/>
      <c r="F41" s="278"/>
      <c r="G41" s="277"/>
      <c r="H41" s="269"/>
      <c r="I41" s="279"/>
      <c r="J41" s="270"/>
      <c r="K41" s="271">
        <f t="shared" si="6"/>
        <v>0</v>
      </c>
      <c r="L41" s="272"/>
      <c r="M41" s="61"/>
      <c r="N41" s="641"/>
      <c r="O41" s="641"/>
      <c r="P41" s="641"/>
      <c r="Q41" s="368"/>
      <c r="R41" s="306"/>
    </row>
    <row r="42" spans="1:25" ht="12.75" customHeight="1" x14ac:dyDescent="0.3">
      <c r="A42" s="611"/>
      <c r="B42" s="634"/>
      <c r="C42" s="332"/>
      <c r="D42" s="102"/>
      <c r="E42" s="102"/>
      <c r="F42" s="280"/>
      <c r="G42" s="102"/>
      <c r="H42" s="102"/>
      <c r="I42" s="280"/>
      <c r="J42" s="102"/>
      <c r="K42" s="102"/>
      <c r="L42" s="371"/>
      <c r="M42" s="368"/>
      <c r="N42" s="641"/>
      <c r="O42" s="641"/>
      <c r="P42" s="641"/>
      <c r="Q42" s="365"/>
      <c r="R42" s="306"/>
    </row>
    <row r="43" spans="1:25" ht="23.4" customHeight="1" x14ac:dyDescent="0.3">
      <c r="A43" s="611"/>
      <c r="B43" s="635" t="s">
        <v>88</v>
      </c>
      <c r="C43" s="342"/>
      <c r="D43" s="343" t="s">
        <v>67</v>
      </c>
      <c r="E43" s="343" t="s">
        <v>76</v>
      </c>
      <c r="F43" s="344"/>
      <c r="G43" s="343" t="s">
        <v>67</v>
      </c>
      <c r="H43" s="343" t="s">
        <v>76</v>
      </c>
      <c r="I43" s="344"/>
      <c r="J43" s="345" t="s">
        <v>67</v>
      </c>
      <c r="K43" s="345" t="s">
        <v>76</v>
      </c>
      <c r="L43" s="344"/>
      <c r="M43" s="346"/>
      <c r="N43" s="641"/>
      <c r="O43" s="641"/>
      <c r="P43" s="641"/>
      <c r="Q43" s="365"/>
      <c r="R43" s="306"/>
    </row>
    <row r="44" spans="1:25" ht="15" customHeight="1" x14ac:dyDescent="0.3">
      <c r="A44" s="611"/>
      <c r="B44" s="635"/>
      <c r="C44" s="333" t="s">
        <v>92</v>
      </c>
      <c r="D44" s="399"/>
      <c r="E44" s="400"/>
      <c r="F44" s="401"/>
      <c r="G44" s="399"/>
      <c r="H44" s="400"/>
      <c r="I44" s="401"/>
      <c r="J44" s="402">
        <f>SUM(D44,G44)</f>
        <v>0</v>
      </c>
      <c r="K44" s="402">
        <f>SUM(E44,H44)</f>
        <v>0</v>
      </c>
      <c r="L44" s="403"/>
      <c r="M44" s="158"/>
      <c r="N44" s="641"/>
      <c r="O44" s="641"/>
      <c r="P44" s="641"/>
      <c r="Q44" s="365"/>
      <c r="R44" s="306"/>
    </row>
    <row r="45" spans="1:25" ht="15" customHeight="1" x14ac:dyDescent="0.3">
      <c r="A45" s="611"/>
      <c r="B45" s="635"/>
      <c r="C45" s="334" t="s">
        <v>93</v>
      </c>
      <c r="D45" s="404"/>
      <c r="E45" s="405"/>
      <c r="F45" s="406"/>
      <c r="G45" s="404"/>
      <c r="H45" s="405"/>
      <c r="I45" s="406"/>
      <c r="J45" s="407">
        <f>SUM(D45,G45)</f>
        <v>0</v>
      </c>
      <c r="K45" s="408"/>
      <c r="L45" s="409"/>
      <c r="M45" s="158"/>
      <c r="N45" s="641"/>
      <c r="O45" s="641"/>
      <c r="P45" s="641"/>
      <c r="Q45" s="365"/>
      <c r="R45" s="306"/>
    </row>
    <row r="46" spans="1:25" ht="15" customHeight="1" x14ac:dyDescent="0.3">
      <c r="A46" s="611"/>
      <c r="B46" s="635"/>
      <c r="C46" s="334" t="s">
        <v>94</v>
      </c>
      <c r="D46" s="404"/>
      <c r="E46" s="410"/>
      <c r="F46" s="406"/>
      <c r="G46" s="404"/>
      <c r="H46" s="405"/>
      <c r="I46" s="406"/>
      <c r="J46" s="407">
        <f>SUM(D46,G46)</f>
        <v>0</v>
      </c>
      <c r="K46" s="408"/>
      <c r="L46" s="409"/>
      <c r="M46" s="158"/>
      <c r="N46" s="641"/>
      <c r="O46" s="641"/>
      <c r="P46" s="641"/>
      <c r="Q46" s="365"/>
      <c r="R46" s="306"/>
    </row>
    <row r="47" spans="1:25" ht="15" customHeight="1" x14ac:dyDescent="0.3">
      <c r="A47" s="611"/>
      <c r="B47" s="635"/>
      <c r="C47" s="335" t="s">
        <v>95</v>
      </c>
      <c r="D47" s="411"/>
      <c r="E47" s="412"/>
      <c r="F47" s="413"/>
      <c r="G47" s="411"/>
      <c r="H47" s="412"/>
      <c r="I47" s="413"/>
      <c r="J47" s="414">
        <f>SUM(D47,G47)</f>
        <v>0</v>
      </c>
      <c r="K47" s="415">
        <f>SUM(E47,H47)</f>
        <v>0</v>
      </c>
      <c r="L47" s="416"/>
      <c r="M47" s="158"/>
      <c r="N47" s="641"/>
      <c r="O47" s="641"/>
      <c r="P47" s="641"/>
      <c r="Q47" s="365"/>
      <c r="R47" s="306"/>
    </row>
    <row r="48" spans="1:25" ht="15" customHeight="1" x14ac:dyDescent="0.3">
      <c r="A48" s="611"/>
      <c r="B48" s="635"/>
      <c r="C48" s="335" t="s">
        <v>96</v>
      </c>
      <c r="D48" s="417"/>
      <c r="E48" s="412"/>
      <c r="F48" s="413"/>
      <c r="G48" s="417"/>
      <c r="H48" s="412"/>
      <c r="I48" s="413"/>
      <c r="J48" s="418"/>
      <c r="K48" s="419">
        <f>SUM(E48,H48)</f>
        <v>0</v>
      </c>
      <c r="L48" s="420"/>
      <c r="M48" s="158"/>
      <c r="N48" s="641"/>
      <c r="O48" s="641"/>
      <c r="P48" s="641"/>
      <c r="Q48" s="365"/>
      <c r="R48" s="306"/>
    </row>
    <row r="49" spans="1:19" x14ac:dyDescent="0.3">
      <c r="A49" s="611"/>
      <c r="B49" s="635"/>
      <c r="C49" s="348" t="s">
        <v>97</v>
      </c>
      <c r="D49" s="421"/>
      <c r="E49" s="421"/>
      <c r="F49" s="422"/>
      <c r="G49" s="421"/>
      <c r="H49" s="423"/>
      <c r="I49" s="422"/>
      <c r="J49" s="424">
        <f>SUM(D49,G49)</f>
        <v>0</v>
      </c>
      <c r="K49" s="425">
        <f>SUM(E49,H49)</f>
        <v>0</v>
      </c>
      <c r="L49" s="426"/>
      <c r="M49" s="158"/>
      <c r="N49" s="641"/>
      <c r="O49" s="641"/>
      <c r="P49" s="641"/>
      <c r="Q49" s="365"/>
      <c r="R49" s="306"/>
    </row>
    <row r="50" spans="1:19" x14ac:dyDescent="0.3">
      <c r="A50" s="611"/>
      <c r="B50" s="635"/>
      <c r="C50" s="349"/>
      <c r="D50" s="347"/>
      <c r="E50" s="347"/>
      <c r="F50" s="167"/>
      <c r="G50" s="347"/>
      <c r="H50" s="347"/>
      <c r="I50" s="167"/>
      <c r="J50" s="167"/>
      <c r="K50" s="167"/>
      <c r="L50" s="167"/>
      <c r="M50" s="158"/>
      <c r="N50" s="641"/>
      <c r="O50" s="641"/>
      <c r="P50" s="641"/>
      <c r="Q50" s="365"/>
      <c r="R50" s="306"/>
    </row>
    <row r="51" spans="1:19" ht="25.2" customHeight="1" x14ac:dyDescent="0.3">
      <c r="A51" s="611"/>
      <c r="B51" s="635"/>
      <c r="C51" s="350"/>
      <c r="D51" s="343" t="s">
        <v>67</v>
      </c>
      <c r="E51" s="427" t="s">
        <v>98</v>
      </c>
      <c r="F51" s="260" t="s">
        <v>99</v>
      </c>
      <c r="G51" s="343" t="s">
        <v>67</v>
      </c>
      <c r="H51" s="427" t="s">
        <v>98</v>
      </c>
      <c r="I51" s="427" t="s">
        <v>99</v>
      </c>
      <c r="J51" s="148" t="s">
        <v>67</v>
      </c>
      <c r="K51" s="427" t="s">
        <v>98</v>
      </c>
      <c r="L51" s="427" t="s">
        <v>99</v>
      </c>
      <c r="M51" s="158"/>
      <c r="N51" s="641"/>
      <c r="O51" s="641"/>
      <c r="P51" s="641"/>
      <c r="Q51" s="365"/>
      <c r="R51" s="306"/>
    </row>
    <row r="52" spans="1:19" ht="15" customHeight="1" x14ac:dyDescent="0.3">
      <c r="A52" s="611"/>
      <c r="B52" s="635"/>
      <c r="C52" s="284" t="s">
        <v>100</v>
      </c>
      <c r="D52" s="428"/>
      <c r="E52" s="429"/>
      <c r="F52" s="430"/>
      <c r="G52" s="428"/>
      <c r="H52" s="431"/>
      <c r="I52" s="432"/>
      <c r="J52" s="433">
        <f>SUM(D52,G52)</f>
        <v>0</v>
      </c>
      <c r="K52" s="433">
        <f>SUM(E52,H52)</f>
        <v>0</v>
      </c>
      <c r="L52" s="434"/>
      <c r="M52" s="158"/>
      <c r="N52" s="641"/>
      <c r="O52" s="641"/>
      <c r="P52" s="641"/>
      <c r="Q52" s="365"/>
      <c r="R52" s="306"/>
    </row>
    <row r="53" spans="1:19" ht="15" customHeight="1" x14ac:dyDescent="0.3">
      <c r="A53" s="611"/>
      <c r="B53" s="635"/>
      <c r="C53" s="284" t="s">
        <v>129</v>
      </c>
      <c r="D53" s="435"/>
      <c r="E53" s="436"/>
      <c r="F53" s="437"/>
      <c r="G53" s="428"/>
      <c r="H53" s="431"/>
      <c r="I53" s="438"/>
      <c r="J53" s="433">
        <f>SUM(D53,G53)</f>
        <v>0</v>
      </c>
      <c r="K53" s="433">
        <f>SUM(E53,H53)</f>
        <v>0</v>
      </c>
      <c r="L53" s="439">
        <f>I53+F53</f>
        <v>0</v>
      </c>
      <c r="M53" s="158"/>
      <c r="N53" s="641"/>
      <c r="O53" s="641"/>
      <c r="P53" s="641"/>
      <c r="Q53" s="365"/>
      <c r="R53" s="306"/>
    </row>
    <row r="54" spans="1:19" ht="15" customHeight="1" x14ac:dyDescent="0.3">
      <c r="A54" s="611"/>
      <c r="B54" s="635"/>
      <c r="C54" s="336" t="s">
        <v>101</v>
      </c>
      <c r="D54" s="440"/>
      <c r="E54" s="441"/>
      <c r="F54" s="442"/>
      <c r="G54" s="440"/>
      <c r="H54" s="441"/>
      <c r="I54" s="443"/>
      <c r="J54" s="444">
        <f t="shared" ref="J54:L59" si="8">SUM(D54,G54)</f>
        <v>0</v>
      </c>
      <c r="K54" s="444">
        <f t="shared" si="8"/>
        <v>0</v>
      </c>
      <c r="L54" s="445">
        <f t="shared" si="8"/>
        <v>0</v>
      </c>
      <c r="M54" s="158"/>
      <c r="N54" s="641"/>
      <c r="O54" s="641"/>
      <c r="P54" s="641"/>
      <c r="Q54" s="368"/>
      <c r="R54" s="306"/>
    </row>
    <row r="55" spans="1:19" ht="15" customHeight="1" x14ac:dyDescent="0.3">
      <c r="A55" s="611"/>
      <c r="B55" s="635"/>
      <c r="C55" s="336" t="s">
        <v>102</v>
      </c>
      <c r="D55" s="440"/>
      <c r="E55" s="446"/>
      <c r="F55" s="447"/>
      <c r="G55" s="440"/>
      <c r="H55" s="448"/>
      <c r="I55" s="449"/>
      <c r="J55" s="444">
        <f t="shared" si="8"/>
        <v>0</v>
      </c>
      <c r="K55" s="444">
        <f t="shared" si="8"/>
        <v>0</v>
      </c>
      <c r="L55" s="445">
        <f t="shared" si="8"/>
        <v>0</v>
      </c>
      <c r="M55" s="158"/>
      <c r="N55" s="641"/>
      <c r="O55" s="641"/>
      <c r="P55" s="641"/>
      <c r="Q55" s="365"/>
      <c r="R55" s="306"/>
    </row>
    <row r="56" spans="1:19" ht="15" customHeight="1" x14ac:dyDescent="0.3">
      <c r="A56" s="611"/>
      <c r="B56" s="635"/>
      <c r="C56" s="336" t="s">
        <v>103</v>
      </c>
      <c r="D56" s="450"/>
      <c r="E56" s="451"/>
      <c r="F56" s="452"/>
      <c r="G56" s="453"/>
      <c r="H56" s="454"/>
      <c r="I56" s="455"/>
      <c r="J56" s="444">
        <f t="shared" si="8"/>
        <v>0</v>
      </c>
      <c r="K56" s="456"/>
      <c r="L56" s="457"/>
      <c r="M56" s="158"/>
      <c r="N56" s="641"/>
      <c r="O56" s="641"/>
      <c r="P56" s="641"/>
      <c r="Q56" s="365"/>
      <c r="R56" s="306"/>
    </row>
    <row r="57" spans="1:19" ht="15" customHeight="1" x14ac:dyDescent="0.3">
      <c r="A57" s="611"/>
      <c r="B57" s="635"/>
      <c r="C57" s="336" t="s">
        <v>104</v>
      </c>
      <c r="D57" s="440"/>
      <c r="E57" s="458"/>
      <c r="F57" s="452"/>
      <c r="G57" s="440"/>
      <c r="H57" s="454"/>
      <c r="I57" s="455"/>
      <c r="J57" s="444">
        <f>SUM(D57,G57)</f>
        <v>0</v>
      </c>
      <c r="K57" s="459"/>
      <c r="L57" s="457"/>
      <c r="M57" s="158"/>
      <c r="N57" s="641"/>
      <c r="O57" s="641"/>
      <c r="P57" s="641"/>
      <c r="Q57" s="365"/>
      <c r="R57" s="306"/>
    </row>
    <row r="58" spans="1:19" ht="15" customHeight="1" x14ac:dyDescent="0.3">
      <c r="A58" s="611"/>
      <c r="B58" s="635"/>
      <c r="C58" s="337" t="s">
        <v>105</v>
      </c>
      <c r="D58" s="460"/>
      <c r="E58" s="460"/>
      <c r="F58" s="461"/>
      <c r="G58" s="460"/>
      <c r="H58" s="462"/>
      <c r="I58" s="463"/>
      <c r="J58" s="464">
        <f t="shared" si="8"/>
        <v>0</v>
      </c>
      <c r="K58" s="464">
        <f t="shared" si="8"/>
        <v>0</v>
      </c>
      <c r="L58" s="465">
        <f t="shared" si="8"/>
        <v>0</v>
      </c>
      <c r="M58" s="158"/>
      <c r="N58" s="641"/>
      <c r="O58" s="641"/>
      <c r="P58" s="641"/>
      <c r="Q58" s="365"/>
      <c r="R58" s="306"/>
    </row>
    <row r="59" spans="1:19" ht="15" thickBot="1" x14ac:dyDescent="0.35">
      <c r="A59" s="611"/>
      <c r="B59" s="635"/>
      <c r="C59" s="338" t="s">
        <v>106</v>
      </c>
      <c r="D59" s="466"/>
      <c r="E59" s="467"/>
      <c r="F59" s="468"/>
      <c r="G59" s="466"/>
      <c r="H59" s="467"/>
      <c r="I59" s="468"/>
      <c r="J59" s="469">
        <f t="shared" si="8"/>
        <v>0</v>
      </c>
      <c r="K59" s="469">
        <f t="shared" si="8"/>
        <v>0</v>
      </c>
      <c r="L59" s="470">
        <f t="shared" si="8"/>
        <v>0</v>
      </c>
      <c r="M59" s="158"/>
      <c r="N59" s="641"/>
      <c r="O59" s="641"/>
      <c r="P59" s="641"/>
      <c r="Q59" s="365"/>
      <c r="R59" s="306"/>
    </row>
    <row r="60" spans="1:19" ht="15" customHeight="1" thickTop="1" x14ac:dyDescent="0.3">
      <c r="A60" s="611"/>
      <c r="B60" s="308"/>
      <c r="C60" s="282"/>
      <c r="D60" s="354"/>
      <c r="E60" s="352"/>
      <c r="F60" s="355"/>
      <c r="G60" s="61"/>
      <c r="H60" s="355"/>
      <c r="I60" s="353"/>
      <c r="J60" s="61"/>
      <c r="K60" s="352"/>
      <c r="L60" s="353"/>
      <c r="M60" s="285"/>
      <c r="N60" s="641"/>
      <c r="O60" s="641"/>
      <c r="P60" s="641"/>
      <c r="Q60" s="365"/>
      <c r="R60" s="306"/>
    </row>
    <row r="61" spans="1:19" ht="25.2" customHeight="1" x14ac:dyDescent="0.3">
      <c r="A61" s="611"/>
      <c r="B61" s="491"/>
      <c r="C61" s="351"/>
      <c r="D61" s="626" t="s">
        <v>63</v>
      </c>
      <c r="E61" s="627"/>
      <c r="F61" s="628"/>
      <c r="G61" s="626" t="s">
        <v>64</v>
      </c>
      <c r="H61" s="627"/>
      <c r="I61" s="628"/>
      <c r="J61" s="626" t="s">
        <v>82</v>
      </c>
      <c r="K61" s="627"/>
      <c r="L61" s="628"/>
      <c r="M61" s="286"/>
      <c r="N61" s="641"/>
      <c r="O61" s="641"/>
      <c r="P61" s="641"/>
      <c r="Q61" s="365"/>
      <c r="R61" s="306"/>
    </row>
    <row r="62" spans="1:19" ht="22.95" customHeight="1" x14ac:dyDescent="0.3">
      <c r="A62" s="611"/>
      <c r="B62" s="625" t="s">
        <v>89</v>
      </c>
      <c r="C62" s="473" t="s">
        <v>130</v>
      </c>
      <c r="D62" s="629" t="s">
        <v>90</v>
      </c>
      <c r="E62" s="630"/>
      <c r="F62" s="471" t="s">
        <v>91</v>
      </c>
      <c r="G62" s="629" t="s">
        <v>90</v>
      </c>
      <c r="H62" s="630"/>
      <c r="I62" s="471" t="s">
        <v>91</v>
      </c>
      <c r="J62" s="629" t="s">
        <v>90</v>
      </c>
      <c r="K62" s="630"/>
      <c r="L62" s="472" t="s">
        <v>91</v>
      </c>
      <c r="M62" s="282"/>
      <c r="N62" s="641"/>
      <c r="O62" s="641"/>
      <c r="P62" s="641"/>
      <c r="Q62" s="365"/>
      <c r="R62" s="306"/>
    </row>
    <row r="63" spans="1:19" ht="15.75" customHeight="1" x14ac:dyDescent="0.3">
      <c r="A63" s="611"/>
      <c r="B63" s="625"/>
      <c r="C63" s="474"/>
      <c r="D63" s="636"/>
      <c r="E63" s="637"/>
      <c r="F63" s="476"/>
      <c r="G63" s="636"/>
      <c r="H63" s="637"/>
      <c r="I63" s="476"/>
      <c r="J63" s="636"/>
      <c r="K63" s="637"/>
      <c r="L63" s="475">
        <f>SUM(F63,I63)</f>
        <v>0</v>
      </c>
      <c r="M63" s="282"/>
      <c r="N63" s="641"/>
      <c r="O63" s="641"/>
      <c r="P63" s="641"/>
      <c r="Q63" s="365"/>
      <c r="R63" s="306"/>
      <c r="S63" s="82"/>
    </row>
    <row r="64" spans="1:19" ht="15.75" customHeight="1" x14ac:dyDescent="0.3">
      <c r="A64" s="611"/>
      <c r="B64" s="625"/>
      <c r="C64" s="474"/>
      <c r="D64" s="636"/>
      <c r="E64" s="637"/>
      <c r="F64" s="476"/>
      <c r="G64" s="636"/>
      <c r="H64" s="637"/>
      <c r="I64" s="476"/>
      <c r="J64" s="636"/>
      <c r="K64" s="637"/>
      <c r="L64" s="475">
        <f t="shared" ref="L64:L71" si="9">SUM(F64,I64)</f>
        <v>0</v>
      </c>
      <c r="M64" s="282"/>
      <c r="N64" s="641"/>
      <c r="O64" s="641"/>
      <c r="P64" s="641"/>
      <c r="Q64" s="365"/>
      <c r="R64" s="306"/>
    </row>
    <row r="65" spans="1:18" ht="15.75" customHeight="1" x14ac:dyDescent="0.3">
      <c r="A65" s="611"/>
      <c r="B65" s="625"/>
      <c r="C65" s="474"/>
      <c r="D65" s="636"/>
      <c r="E65" s="637"/>
      <c r="F65" s="476"/>
      <c r="G65" s="636"/>
      <c r="H65" s="637"/>
      <c r="I65" s="476"/>
      <c r="J65" s="636"/>
      <c r="K65" s="637"/>
      <c r="L65" s="475">
        <f t="shared" si="9"/>
        <v>0</v>
      </c>
      <c r="M65" s="61"/>
      <c r="N65" s="641"/>
      <c r="O65" s="641"/>
      <c r="P65" s="641"/>
      <c r="Q65" s="365"/>
      <c r="R65" s="306"/>
    </row>
    <row r="66" spans="1:18" ht="15.75" customHeight="1" x14ac:dyDescent="0.3">
      <c r="A66" s="611"/>
      <c r="B66" s="625"/>
      <c r="C66" s="474"/>
      <c r="D66" s="636"/>
      <c r="E66" s="637"/>
      <c r="F66" s="476"/>
      <c r="G66" s="636"/>
      <c r="H66" s="637"/>
      <c r="I66" s="476"/>
      <c r="J66" s="636"/>
      <c r="K66" s="637"/>
      <c r="L66" s="475">
        <f t="shared" si="9"/>
        <v>0</v>
      </c>
      <c r="M66" s="61"/>
      <c r="N66" s="641"/>
      <c r="O66" s="641"/>
      <c r="P66" s="641"/>
      <c r="Q66" s="365"/>
      <c r="R66" s="306"/>
    </row>
    <row r="67" spans="1:18" ht="15.75" customHeight="1" x14ac:dyDescent="0.3">
      <c r="A67" s="611"/>
      <c r="B67" s="625"/>
      <c r="C67" s="474"/>
      <c r="D67" s="636"/>
      <c r="E67" s="637"/>
      <c r="F67" s="476"/>
      <c r="G67" s="636"/>
      <c r="H67" s="637"/>
      <c r="I67" s="476"/>
      <c r="J67" s="636"/>
      <c r="K67" s="637"/>
      <c r="L67" s="475">
        <f t="shared" si="9"/>
        <v>0</v>
      </c>
      <c r="M67" s="61"/>
      <c r="N67" s="641"/>
      <c r="O67" s="641"/>
      <c r="P67" s="641"/>
      <c r="Q67" s="365"/>
      <c r="R67" s="306"/>
    </row>
    <row r="68" spans="1:18" ht="15.75" customHeight="1" x14ac:dyDescent="0.3">
      <c r="A68" s="611"/>
      <c r="B68" s="625"/>
      <c r="C68" s="474"/>
      <c r="D68" s="636"/>
      <c r="E68" s="637"/>
      <c r="F68" s="476"/>
      <c r="G68" s="636"/>
      <c r="H68" s="637"/>
      <c r="I68" s="476"/>
      <c r="J68" s="636"/>
      <c r="K68" s="637"/>
      <c r="L68" s="475">
        <f t="shared" si="9"/>
        <v>0</v>
      </c>
      <c r="M68" s="61"/>
      <c r="N68" s="641"/>
      <c r="O68" s="641"/>
      <c r="P68" s="641"/>
      <c r="Q68" s="365"/>
      <c r="R68" s="306"/>
    </row>
    <row r="69" spans="1:18" ht="15.75" customHeight="1" x14ac:dyDescent="0.3">
      <c r="A69" s="611"/>
      <c r="B69" s="625"/>
      <c r="C69" s="474"/>
      <c r="D69" s="636"/>
      <c r="E69" s="637"/>
      <c r="F69" s="476"/>
      <c r="G69" s="636"/>
      <c r="H69" s="637"/>
      <c r="I69" s="476"/>
      <c r="J69" s="636"/>
      <c r="K69" s="637"/>
      <c r="L69" s="475">
        <f t="shared" si="9"/>
        <v>0</v>
      </c>
      <c r="M69" s="61"/>
      <c r="N69" s="641"/>
      <c r="O69" s="641"/>
      <c r="P69" s="641"/>
      <c r="Q69" s="365"/>
      <c r="R69" s="306"/>
    </row>
    <row r="70" spans="1:18" ht="15.75" customHeight="1" x14ac:dyDescent="0.3">
      <c r="A70" s="611"/>
      <c r="B70" s="625"/>
      <c r="C70" s="474"/>
      <c r="D70" s="636"/>
      <c r="E70" s="637"/>
      <c r="F70" s="477"/>
      <c r="G70" s="636"/>
      <c r="H70" s="637"/>
      <c r="I70" s="477"/>
      <c r="J70" s="636"/>
      <c r="K70" s="637"/>
      <c r="L70" s="475">
        <f t="shared" si="9"/>
        <v>0</v>
      </c>
      <c r="M70" s="61"/>
      <c r="N70" s="641"/>
      <c r="O70" s="641"/>
      <c r="P70" s="641"/>
      <c r="Q70" s="365"/>
      <c r="R70" s="306"/>
    </row>
    <row r="71" spans="1:18" x14ac:dyDescent="0.3">
      <c r="A71" s="611"/>
      <c r="B71" s="625"/>
      <c r="C71" s="474"/>
      <c r="D71" s="636"/>
      <c r="E71" s="637"/>
      <c r="F71" s="477"/>
      <c r="G71" s="636"/>
      <c r="H71" s="637"/>
      <c r="I71" s="477"/>
      <c r="J71" s="636"/>
      <c r="K71" s="637"/>
      <c r="L71" s="475">
        <f t="shared" si="9"/>
        <v>0</v>
      </c>
      <c r="M71" s="61"/>
      <c r="N71" s="641"/>
      <c r="O71" s="641"/>
      <c r="P71" s="641"/>
      <c r="Q71" s="365"/>
      <c r="R71" s="306"/>
    </row>
    <row r="72" spans="1:18" x14ac:dyDescent="0.3">
      <c r="A72" s="611"/>
      <c r="B72" s="287"/>
      <c r="C72" s="479"/>
      <c r="D72" s="479"/>
      <c r="E72" s="479"/>
      <c r="F72" s="283"/>
      <c r="G72" s="479"/>
      <c r="H72" s="479"/>
      <c r="I72" s="283"/>
      <c r="J72" s="479"/>
      <c r="K72" s="479"/>
      <c r="L72" s="479"/>
      <c r="M72" s="365"/>
      <c r="N72" s="365"/>
      <c r="O72" s="365"/>
      <c r="P72" s="365"/>
      <c r="Q72" s="480"/>
      <c r="R72" s="306"/>
    </row>
    <row r="73" spans="1:18" ht="9" customHeight="1" x14ac:dyDescent="0.3">
      <c r="A73" s="481"/>
      <c r="B73" s="481"/>
      <c r="C73" s="481"/>
      <c r="D73" s="306"/>
      <c r="E73" s="306"/>
      <c r="F73" s="306"/>
      <c r="G73" s="306"/>
      <c r="H73" s="306"/>
      <c r="I73" s="306"/>
      <c r="J73" s="306"/>
      <c r="K73" s="306"/>
      <c r="L73" s="306"/>
      <c r="M73" s="481"/>
      <c r="N73" s="481"/>
      <c r="O73" s="481"/>
      <c r="P73" s="481"/>
      <c r="Q73" s="481"/>
      <c r="R73" s="481"/>
    </row>
    <row r="74" spans="1:18" x14ac:dyDescent="0.3">
      <c r="A74" s="478"/>
      <c r="B74" s="478"/>
      <c r="C74" s="478"/>
      <c r="D74" s="478"/>
      <c r="E74" s="478"/>
      <c r="F74" s="478"/>
      <c r="G74" s="478"/>
      <c r="H74" s="478"/>
      <c r="I74" s="478"/>
      <c r="J74" s="478"/>
      <c r="K74" s="478"/>
      <c r="L74" s="478"/>
      <c r="M74" s="478"/>
      <c r="N74" s="478"/>
      <c r="O74" s="478"/>
      <c r="P74" s="478"/>
      <c r="Q74" s="478"/>
      <c r="R74" s="478"/>
    </row>
    <row r="75" spans="1:18" x14ac:dyDescent="0.3">
      <c r="D75" s="103"/>
      <c r="E75" s="103"/>
      <c r="F75" s="103"/>
      <c r="G75" s="103"/>
    </row>
    <row r="76" spans="1:18" x14ac:dyDescent="0.3">
      <c r="D76" s="103"/>
      <c r="E76" s="103"/>
      <c r="F76" s="103"/>
      <c r="G76" s="103"/>
      <c r="L76" s="60"/>
      <c r="M76" s="103"/>
      <c r="N76" s="103"/>
      <c r="O76" s="103"/>
    </row>
    <row r="77" spans="1:18" x14ac:dyDescent="0.3">
      <c r="D77" s="103"/>
      <c r="E77" s="103"/>
      <c r="F77" s="103"/>
      <c r="G77" s="103"/>
      <c r="L77" s="60"/>
      <c r="M77" s="103"/>
      <c r="N77" s="103"/>
      <c r="O77" s="103"/>
    </row>
    <row r="78" spans="1:18" x14ac:dyDescent="0.3">
      <c r="D78" s="103"/>
      <c r="E78" s="103"/>
      <c r="F78" s="103"/>
      <c r="G78" s="103"/>
      <c r="L78" s="60"/>
      <c r="M78" s="103"/>
      <c r="N78" s="103"/>
      <c r="O78" s="103"/>
    </row>
  </sheetData>
  <mergeCells count="60">
    <mergeCell ref="D69:E69"/>
    <mergeCell ref="G69:H69"/>
    <mergeCell ref="D68:E68"/>
    <mergeCell ref="N33:P34"/>
    <mergeCell ref="A33:A72"/>
    <mergeCell ref="N35:P71"/>
    <mergeCell ref="D71:E71"/>
    <mergeCell ref="G71:H71"/>
    <mergeCell ref="J71:K71"/>
    <mergeCell ref="D70:E70"/>
    <mergeCell ref="G70:H70"/>
    <mergeCell ref="J70:K70"/>
    <mergeCell ref="J69:K69"/>
    <mergeCell ref="D66:E66"/>
    <mergeCell ref="G66:H66"/>
    <mergeCell ref="J66:K66"/>
    <mergeCell ref="G65:H65"/>
    <mergeCell ref="J65:K65"/>
    <mergeCell ref="G68:H68"/>
    <mergeCell ref="J68:K68"/>
    <mergeCell ref="D67:E67"/>
    <mergeCell ref="G67:H67"/>
    <mergeCell ref="J67:K67"/>
    <mergeCell ref="B26:B29"/>
    <mergeCell ref="B35:B38"/>
    <mergeCell ref="B41:B42"/>
    <mergeCell ref="B43:B59"/>
    <mergeCell ref="G62:H62"/>
    <mergeCell ref="D33:F33"/>
    <mergeCell ref="G33:I33"/>
    <mergeCell ref="J33:L33"/>
    <mergeCell ref="B62:B71"/>
    <mergeCell ref="D61:F61"/>
    <mergeCell ref="G61:I61"/>
    <mergeCell ref="J61:L61"/>
    <mergeCell ref="D62:E62"/>
    <mergeCell ref="J62:K62"/>
    <mergeCell ref="D64:E64"/>
    <mergeCell ref="G64:H64"/>
    <mergeCell ref="J64:K64"/>
    <mergeCell ref="D63:E63"/>
    <mergeCell ref="G63:H63"/>
    <mergeCell ref="J63:K63"/>
    <mergeCell ref="D65:E65"/>
    <mergeCell ref="A1:R1"/>
    <mergeCell ref="D9:F9"/>
    <mergeCell ref="G9:I9"/>
    <mergeCell ref="J9:L9"/>
    <mergeCell ref="V10:V12"/>
    <mergeCell ref="B11:B14"/>
    <mergeCell ref="V14:V16"/>
    <mergeCell ref="B16:B19"/>
    <mergeCell ref="A2:R2"/>
    <mergeCell ref="A9:A30"/>
    <mergeCell ref="N11:P29"/>
    <mergeCell ref="C9:C10"/>
    <mergeCell ref="A3:R3"/>
    <mergeCell ref="N9:P10"/>
    <mergeCell ref="A5:R5"/>
    <mergeCell ref="B21:B24"/>
  </mergeCells>
  <pageMargins left="0.7" right="0.7" top="0.75" bottom="0.75" header="0.3" footer="0.3"/>
  <pageSetup scale="55" fitToHeight="2" orientation="landscape" r:id="rId1"/>
  <rowBreaks count="1" manualBreakCount="1">
    <brk id="30" max="17"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xr:uid="{9082F63D-73EB-4894-9E44-2482E6102A84}">
          <x14:formula1>
            <xm:f>ControlList!$H$3:$H$11</xm:f>
          </x14:formula1>
          <xm:sqref>C63:C71</xm:sqref>
        </x14:dataValidation>
        <x14:dataValidation type="list" allowBlank="1" showInputMessage="1" xr:uid="{0821A4DA-C631-4E6F-9D61-6F20D97E886F}">
          <x14:formula1>
            <xm:f>ControlList!$I$3:$I$7</xm:f>
          </x14:formula1>
          <xm:sqref>G63:H71 D63:E71 J63:K71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D5A04-DC81-4914-97B9-AE584D9C8FC9}">
  <sheetPr codeName="Sheet7"/>
  <dimension ref="B2:I18"/>
  <sheetViews>
    <sheetView topLeftCell="F1" workbookViewId="0">
      <selection activeCell="F18" sqref="F18"/>
    </sheetView>
  </sheetViews>
  <sheetFormatPr defaultRowHeight="14.4" x14ac:dyDescent="0.3"/>
  <cols>
    <col min="2" max="2" width="16.33203125" customWidth="1"/>
    <col min="3" max="3" width="14.6640625" customWidth="1"/>
    <col min="4" max="4" width="21" customWidth="1"/>
    <col min="5" max="5" width="29.33203125" customWidth="1"/>
    <col min="6" max="6" width="37.109375" customWidth="1"/>
    <col min="7" max="7" width="49.6640625" customWidth="1"/>
    <col min="8" max="8" width="35.6640625" customWidth="1"/>
    <col min="9" max="9" width="19.6640625" customWidth="1"/>
  </cols>
  <sheetData>
    <row r="2" spans="2:9" ht="43.95" customHeight="1" x14ac:dyDescent="0.3">
      <c r="B2" s="115" t="s">
        <v>35</v>
      </c>
      <c r="C2" s="115" t="s">
        <v>36</v>
      </c>
      <c r="D2" s="115" t="s">
        <v>40</v>
      </c>
      <c r="E2" s="115" t="s">
        <v>41</v>
      </c>
      <c r="F2" s="115" t="s">
        <v>107</v>
      </c>
      <c r="G2" s="115" t="s">
        <v>112</v>
      </c>
      <c r="H2" t="s">
        <v>71</v>
      </c>
      <c r="I2" t="s">
        <v>72</v>
      </c>
    </row>
    <row r="3" spans="2:9" x14ac:dyDescent="0.3">
      <c r="B3" s="118" t="s">
        <v>0</v>
      </c>
      <c r="C3" s="119" t="s">
        <v>10</v>
      </c>
      <c r="D3" s="115" t="s">
        <v>6</v>
      </c>
      <c r="E3" s="120" t="s">
        <v>37</v>
      </c>
      <c r="F3" s="115" t="s">
        <v>167</v>
      </c>
      <c r="G3" s="119" t="s">
        <v>54</v>
      </c>
      <c r="H3" s="482" t="s">
        <v>143</v>
      </c>
      <c r="I3" s="482" t="s">
        <v>76</v>
      </c>
    </row>
    <row r="4" spans="2:9" x14ac:dyDescent="0.3">
      <c r="B4" s="118" t="s">
        <v>3</v>
      </c>
      <c r="C4" s="119" t="s">
        <v>11</v>
      </c>
      <c r="D4" s="115" t="s">
        <v>29</v>
      </c>
      <c r="E4" s="120" t="s">
        <v>38</v>
      </c>
      <c r="F4" s="115" t="s">
        <v>166</v>
      </c>
      <c r="G4" s="119" t="s">
        <v>55</v>
      </c>
      <c r="H4" s="482" t="s">
        <v>144</v>
      </c>
      <c r="I4" s="482" t="s">
        <v>67</v>
      </c>
    </row>
    <row r="5" spans="2:9" x14ac:dyDescent="0.3">
      <c r="B5" s="119"/>
      <c r="C5" s="119"/>
      <c r="D5" s="115" t="s">
        <v>30</v>
      </c>
      <c r="E5" s="120" t="s">
        <v>17</v>
      </c>
      <c r="F5" s="115" t="s">
        <v>165</v>
      </c>
      <c r="G5" s="119" t="s">
        <v>113</v>
      </c>
      <c r="H5" s="482" t="s">
        <v>145</v>
      </c>
      <c r="I5" s="482" t="s">
        <v>146</v>
      </c>
    </row>
    <row r="6" spans="2:9" x14ac:dyDescent="0.3">
      <c r="B6" s="119"/>
      <c r="C6" s="119"/>
      <c r="D6" s="115" t="s">
        <v>31</v>
      </c>
      <c r="E6" s="120" t="s">
        <v>18</v>
      </c>
      <c r="F6" s="115" t="s">
        <v>168</v>
      </c>
      <c r="G6" s="119" t="s">
        <v>57</v>
      </c>
      <c r="H6" s="482" t="s">
        <v>147</v>
      </c>
      <c r="I6" s="482" t="s">
        <v>159</v>
      </c>
    </row>
    <row r="7" spans="2:9" x14ac:dyDescent="0.3">
      <c r="B7" s="119"/>
      <c r="C7" s="119"/>
      <c r="D7" s="115" t="s">
        <v>32</v>
      </c>
      <c r="E7" s="120" t="s">
        <v>19</v>
      </c>
      <c r="F7" s="115" t="s">
        <v>169</v>
      </c>
      <c r="G7" s="119" t="s">
        <v>49</v>
      </c>
      <c r="H7" s="490" t="s">
        <v>148</v>
      </c>
      <c r="I7" s="482" t="s">
        <v>78</v>
      </c>
    </row>
    <row r="8" spans="2:9" ht="28.8" x14ac:dyDescent="0.3">
      <c r="B8" s="119"/>
      <c r="C8" s="119"/>
      <c r="D8" s="115" t="s">
        <v>33</v>
      </c>
      <c r="E8" s="120" t="s">
        <v>20</v>
      </c>
      <c r="F8" s="115" t="s">
        <v>170</v>
      </c>
      <c r="G8" s="119" t="s">
        <v>114</v>
      </c>
      <c r="H8" s="494" t="s">
        <v>157</v>
      </c>
      <c r="I8" s="482"/>
    </row>
    <row r="9" spans="2:9" ht="28.8" x14ac:dyDescent="0.3">
      <c r="B9" s="119"/>
      <c r="C9" s="119"/>
      <c r="D9" s="115"/>
      <c r="E9" s="120" t="s">
        <v>39</v>
      </c>
      <c r="F9" s="115" t="s">
        <v>171</v>
      </c>
      <c r="G9" s="119" t="s">
        <v>122</v>
      </c>
      <c r="H9" s="494" t="s">
        <v>158</v>
      </c>
      <c r="I9" s="482"/>
    </row>
    <row r="10" spans="2:9" x14ac:dyDescent="0.3">
      <c r="B10" s="119"/>
      <c r="C10" s="119"/>
      <c r="D10" s="115"/>
      <c r="E10" s="120" t="s">
        <v>21</v>
      </c>
      <c r="F10" s="115" t="s">
        <v>172</v>
      </c>
      <c r="G10" s="119" t="s">
        <v>50</v>
      </c>
      <c r="H10" s="490" t="s">
        <v>160</v>
      </c>
      <c r="I10" s="482"/>
    </row>
    <row r="11" spans="2:9" x14ac:dyDescent="0.3">
      <c r="B11" s="119"/>
      <c r="C11" s="119"/>
      <c r="D11" s="115"/>
      <c r="E11" s="121" t="s">
        <v>23</v>
      </c>
      <c r="F11" s="115" t="s">
        <v>173</v>
      </c>
      <c r="G11" s="119" t="s">
        <v>58</v>
      </c>
      <c r="H11" s="482" t="s">
        <v>77</v>
      </c>
      <c r="I11" s="482"/>
    </row>
    <row r="12" spans="2:9" x14ac:dyDescent="0.3">
      <c r="B12" s="119"/>
      <c r="C12" s="119"/>
      <c r="D12" s="115"/>
      <c r="E12" s="121" t="s">
        <v>24</v>
      </c>
      <c r="F12" s="115" t="s">
        <v>49</v>
      </c>
      <c r="G12" s="122" t="s">
        <v>123</v>
      </c>
      <c r="H12" s="490"/>
      <c r="I12" s="482"/>
    </row>
    <row r="13" spans="2:9" ht="28.8" x14ac:dyDescent="0.3">
      <c r="B13" s="119"/>
      <c r="C13" s="119"/>
      <c r="D13" s="115"/>
      <c r="E13" s="121" t="s">
        <v>25</v>
      </c>
      <c r="F13" s="115" t="s">
        <v>114</v>
      </c>
      <c r="G13" s="122" t="s">
        <v>124</v>
      </c>
      <c r="H13" s="490"/>
      <c r="I13" s="482"/>
    </row>
    <row r="14" spans="2:9" x14ac:dyDescent="0.3">
      <c r="D14" s="35"/>
      <c r="E14" s="117" t="s">
        <v>26</v>
      </c>
      <c r="F14" s="115" t="s">
        <v>174</v>
      </c>
      <c r="G14" s="122" t="s">
        <v>125</v>
      </c>
    </row>
    <row r="15" spans="2:9" x14ac:dyDescent="0.3">
      <c r="D15" s="35"/>
      <c r="E15" s="116"/>
      <c r="F15" s="115" t="s">
        <v>175</v>
      </c>
      <c r="G15" s="122" t="s">
        <v>58</v>
      </c>
    </row>
    <row r="16" spans="2:9" x14ac:dyDescent="0.3">
      <c r="D16" s="35"/>
      <c r="E16" s="116"/>
      <c r="F16" s="115" t="s">
        <v>176</v>
      </c>
    </row>
    <row r="17" spans="4:6" x14ac:dyDescent="0.3">
      <c r="D17" s="35"/>
      <c r="E17" s="116"/>
      <c r="F17" s="115" t="s">
        <v>50</v>
      </c>
    </row>
    <row r="18" spans="4:6" x14ac:dyDescent="0.3">
      <c r="D18" s="35"/>
      <c r="E18" s="116"/>
      <c r="F18" s="545" t="s">
        <v>51</v>
      </c>
    </row>
  </sheetData>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64b8a6db-667d-4811-9e77-e6bd33526613">
      <UserInfo>
        <DisplayName>Diana Perez</DisplayName>
        <AccountId>16</AccountId>
        <AccountType/>
      </UserInfo>
      <UserInfo>
        <DisplayName>Taylor Toffan</DisplayName>
        <AccountId>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B08560DF8876744A3EA560BB498E065" ma:contentTypeVersion="12" ma:contentTypeDescription="Create a new document." ma:contentTypeScope="" ma:versionID="3007fb855376c7740da160592aefc9fd">
  <xsd:schema xmlns:xsd="http://www.w3.org/2001/XMLSchema" xmlns:xs="http://www.w3.org/2001/XMLSchema" xmlns:p="http://schemas.microsoft.com/office/2006/metadata/properties" xmlns:ns2="0991ef14-802f-4cb4-bf22-bba2ba374229" xmlns:ns3="64b8a6db-667d-4811-9e77-e6bd33526613" targetNamespace="http://schemas.microsoft.com/office/2006/metadata/properties" ma:root="true" ma:fieldsID="29f92ea2264bd6654f6545bc8ce7cfd1" ns2:_="" ns3:_="">
    <xsd:import namespace="0991ef14-802f-4cb4-bf22-bba2ba374229"/>
    <xsd:import namespace="64b8a6db-667d-4811-9e77-e6bd3352661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91ef14-802f-4cb4-bf22-bba2ba3742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b8a6db-667d-4811-9e77-e6bd3352661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C8FCAB-61C4-4D39-B3D6-2278A8B6BE86}">
  <ds:schemaRefs>
    <ds:schemaRef ds:uri="http://schemas.microsoft.com/sharepoint/v3/contenttype/forms"/>
  </ds:schemaRefs>
</ds:datastoreItem>
</file>

<file path=customXml/itemProps2.xml><?xml version="1.0" encoding="utf-8"?>
<ds:datastoreItem xmlns:ds="http://schemas.openxmlformats.org/officeDocument/2006/customXml" ds:itemID="{C20C180E-034C-4F6E-9488-03059073F0F7}">
  <ds:schemaRefs>
    <ds:schemaRef ds:uri="http://schemas.microsoft.com/office/2006/documentManagement/types"/>
    <ds:schemaRef ds:uri="0991ef14-802f-4cb4-bf22-bba2ba374229"/>
    <ds:schemaRef ds:uri="http://schemas.openxmlformats.org/package/2006/metadata/core-properties"/>
    <ds:schemaRef ds:uri="http://purl.org/dc/dcmitype/"/>
    <ds:schemaRef ds:uri="http://www.w3.org/XML/1998/namespace"/>
    <ds:schemaRef ds:uri="http://schemas.microsoft.com/office/2006/metadata/properties"/>
    <ds:schemaRef ds:uri="http://schemas.microsoft.com/office/infopath/2007/PartnerControls"/>
    <ds:schemaRef ds:uri="http://purl.org/dc/elements/1.1/"/>
    <ds:schemaRef ds:uri="64b8a6db-667d-4811-9e77-e6bd33526613"/>
    <ds:schemaRef ds:uri="http://purl.org/dc/terms/"/>
  </ds:schemaRefs>
</ds:datastoreItem>
</file>

<file path=customXml/itemProps3.xml><?xml version="1.0" encoding="utf-8"?>
<ds:datastoreItem xmlns:ds="http://schemas.openxmlformats.org/officeDocument/2006/customXml" ds:itemID="{4B4AB0D3-1908-4166-9489-0CC46EA288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91ef14-802f-4cb4-bf22-bba2ba374229"/>
    <ds:schemaRef ds:uri="64b8a6db-667d-4811-9e77-e6bd335266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Project Information</vt:lpstr>
      <vt:lpstr>Budget</vt:lpstr>
      <vt:lpstr>Workplan</vt:lpstr>
      <vt:lpstr>Incentive Payments</vt:lpstr>
      <vt:lpstr>Output Table</vt:lpstr>
      <vt:lpstr>ControlList</vt:lpstr>
      <vt:lpstr>Budget!Print_Area</vt:lpstr>
      <vt:lpstr>'Incentive Payments'!Print_Area</vt:lpstr>
      <vt:lpstr>'Output Table'!Print_Area</vt:lpstr>
      <vt:lpstr>'Project Information'!Print_Area</vt:lpstr>
      <vt:lpstr>Workplan!Print_Area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Kreesta Doucette</dc:creator>
  <cp:keywords/>
  <dc:description/>
  <cp:lastModifiedBy>Diana Perez</cp:lastModifiedBy>
  <cp:revision/>
  <cp:lastPrinted>2021-10-22T18:18:26Z</cp:lastPrinted>
  <dcterms:created xsi:type="dcterms:W3CDTF">2018-09-06T19:07:10Z</dcterms:created>
  <dcterms:modified xsi:type="dcterms:W3CDTF">2021-10-25T20:51:07Z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0x0101005B08560DF8876744A3EA560BB498E065</vt:lpwstr>
  </property>
</Properties>
</file>