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anitobahabitat.sharepoint.com/sites/TrustTeam/Shared Documents/Reporting/Report Templates/Final Report/"/>
    </mc:Choice>
  </mc:AlternateContent>
  <xr:revisionPtr revIDLastSave="265" documentId="8_{571357E7-4CAD-4EB4-838D-5D443EEA10EB}" xr6:coauthVersionLast="46" xr6:coauthVersionMax="46" xr10:uidLastSave="{1FC7A254-6186-4E27-A542-A5D81E9A966B}"/>
  <bookViews>
    <workbookView xWindow="22932" yWindow="-108" windowWidth="23256" windowHeight="12576" xr2:uid="{B6D44660-E1F0-42D0-9476-36836E115AFD}"/>
  </bookViews>
  <sheets>
    <sheet name="Project Information" sheetId="5" r:id="rId1"/>
    <sheet name="Project Workplan" sheetId="6" r:id="rId2"/>
    <sheet name="Incentive Payment Table" sheetId="7" r:id="rId3"/>
    <sheet name="Output Table" sheetId="3" r:id="rId4"/>
    <sheet name="Budget"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7" l="1"/>
  <c r="L23" i="3"/>
  <c r="J23" i="3"/>
  <c r="L20" i="4"/>
  <c r="F37" i="4"/>
  <c r="F49" i="4"/>
  <c r="D53" i="4"/>
  <c r="C53" i="4"/>
  <c r="L16" i="7"/>
  <c r="K16" i="7"/>
  <c r="I15" i="7"/>
  <c r="J15" i="7" s="1"/>
  <c r="I14" i="7"/>
  <c r="J14" i="7" s="1"/>
  <c r="I13" i="7"/>
  <c r="J13" i="7" s="1"/>
  <c r="I12" i="7"/>
  <c r="J12" i="7" s="1"/>
  <c r="I11" i="7"/>
  <c r="J11" i="7" s="1"/>
  <c r="I10" i="7"/>
  <c r="J10" i="7" s="1"/>
  <c r="J9" i="7"/>
  <c r="I9" i="7"/>
  <c r="I8" i="7"/>
  <c r="J8" i="7" s="1"/>
  <c r="I7" i="7"/>
  <c r="J7" i="7" s="1"/>
  <c r="I6" i="7"/>
  <c r="J6" i="7" s="1"/>
  <c r="J5" i="7"/>
  <c r="I5" i="7"/>
  <c r="I4" i="7"/>
  <c r="J4" i="7" s="1"/>
  <c r="I3" i="7"/>
  <c r="K20" i="6"/>
  <c r="J20" i="6"/>
  <c r="I20" i="6"/>
  <c r="H20" i="6"/>
  <c r="J16" i="7" l="1"/>
  <c r="I16" i="7"/>
  <c r="J52" i="3" l="1"/>
  <c r="L39" i="3"/>
  <c r="K39" i="3"/>
  <c r="J39" i="3"/>
  <c r="J50" i="3"/>
  <c r="J51" i="3"/>
  <c r="J49" i="3"/>
  <c r="D32" i="4"/>
  <c r="E25" i="4" l="1"/>
  <c r="L55" i="3" l="1"/>
  <c r="F48" i="4"/>
  <c r="E46" i="4"/>
  <c r="F50" i="4" l="1"/>
  <c r="F19" i="4" l="1"/>
  <c r="G19" i="4"/>
  <c r="H19" i="4"/>
  <c r="E19" i="4"/>
  <c r="D59" i="4"/>
  <c r="C59" i="4"/>
  <c r="D38" i="4"/>
  <c r="C38" i="4"/>
  <c r="D61" i="4" l="1"/>
  <c r="C40" i="4"/>
  <c r="F25" i="4" s="1"/>
  <c r="C61" i="4"/>
  <c r="F56" i="4"/>
  <c r="F55" i="4"/>
  <c r="F57" i="4"/>
  <c r="F58" i="4"/>
  <c r="F31" i="4"/>
  <c r="F29" i="4"/>
  <c r="F28" i="4"/>
  <c r="F35" i="4"/>
  <c r="D40" i="4"/>
  <c r="F36" i="4"/>
  <c r="E58" i="4"/>
  <c r="E57" i="4"/>
  <c r="E56" i="4"/>
  <c r="E55" i="4"/>
  <c r="E51" i="4"/>
  <c r="E50" i="4"/>
  <c r="E49" i="4"/>
  <c r="E48" i="4"/>
  <c r="E47" i="4"/>
  <c r="E26" i="4"/>
  <c r="E27" i="4"/>
  <c r="E28" i="4"/>
  <c r="E37" i="4"/>
  <c r="E36" i="4"/>
  <c r="E35" i="4"/>
  <c r="E34" i="4"/>
  <c r="E31" i="4"/>
  <c r="E29" i="4"/>
  <c r="K18" i="4"/>
  <c r="J18" i="4"/>
  <c r="I18" i="4"/>
  <c r="K17" i="4"/>
  <c r="J17" i="4"/>
  <c r="I17" i="4"/>
  <c r="K16" i="4"/>
  <c r="J16" i="4"/>
  <c r="I16" i="4"/>
  <c r="K15" i="4"/>
  <c r="J15" i="4"/>
  <c r="I15" i="4"/>
  <c r="K14" i="4"/>
  <c r="J14" i="4"/>
  <c r="I14" i="4"/>
  <c r="K13" i="4"/>
  <c r="J13" i="4"/>
  <c r="I13" i="4"/>
  <c r="K12" i="4"/>
  <c r="J12" i="4"/>
  <c r="I12" i="4"/>
  <c r="K11" i="4"/>
  <c r="J11" i="4"/>
  <c r="I11" i="4"/>
  <c r="K10" i="4"/>
  <c r="J10" i="4"/>
  <c r="I10" i="4"/>
  <c r="K9" i="4"/>
  <c r="J9" i="4"/>
  <c r="I9" i="4"/>
  <c r="K8" i="4"/>
  <c r="I8" i="4"/>
  <c r="L19" i="4" l="1"/>
  <c r="F46" i="4"/>
  <c r="F61" i="4"/>
  <c r="E53" i="4"/>
  <c r="F51" i="4"/>
  <c r="F47" i="4"/>
  <c r="F53" i="4" s="1"/>
  <c r="F27" i="4"/>
  <c r="F34" i="4"/>
  <c r="F38" i="4" s="1"/>
  <c r="F26" i="4"/>
  <c r="K19" i="4"/>
  <c r="F30" i="4"/>
  <c r="F59" i="4"/>
  <c r="J19" i="4"/>
  <c r="I19" i="4"/>
  <c r="E59" i="4"/>
  <c r="E38" i="4"/>
  <c r="E32" i="4"/>
  <c r="E61" i="4" l="1"/>
  <c r="F32" i="4"/>
  <c r="F40" i="4" s="1"/>
  <c r="E40" i="4"/>
  <c r="L70" i="3"/>
  <c r="L69" i="3"/>
  <c r="L68" i="3"/>
  <c r="L67" i="3"/>
  <c r="L66" i="3"/>
  <c r="L65" i="3"/>
  <c r="L64" i="3"/>
  <c r="L63" i="3"/>
  <c r="L62" i="3"/>
  <c r="L61" i="3"/>
  <c r="L60" i="3"/>
  <c r="L59" i="3"/>
  <c r="L58" i="3"/>
  <c r="L57" i="3"/>
  <c r="L56" i="3"/>
  <c r="L45" i="3"/>
  <c r="K45" i="3"/>
  <c r="J45" i="3"/>
  <c r="L44" i="3"/>
  <c r="K44" i="3"/>
  <c r="J44" i="3"/>
  <c r="J43" i="3"/>
  <c r="J42" i="3"/>
  <c r="L41" i="3"/>
  <c r="K41" i="3"/>
  <c r="J41" i="3"/>
  <c r="L40" i="3"/>
  <c r="K40" i="3"/>
  <c r="J40" i="3"/>
  <c r="K38" i="3"/>
  <c r="J38" i="3"/>
  <c r="K36" i="3"/>
  <c r="J36" i="3"/>
  <c r="K35" i="3"/>
  <c r="K34" i="3"/>
  <c r="J34" i="3"/>
  <c r="J33" i="3"/>
  <c r="J32" i="3"/>
  <c r="K31" i="3"/>
  <c r="J31" i="3"/>
  <c r="K28" i="3"/>
  <c r="I26" i="3"/>
  <c r="H26" i="3"/>
  <c r="G26" i="3"/>
  <c r="F26" i="3"/>
  <c r="E26" i="3"/>
  <c r="D26" i="3"/>
  <c r="L25" i="3"/>
  <c r="K25" i="3"/>
  <c r="J25" i="3"/>
  <c r="L24" i="3"/>
  <c r="L26" i="3" s="1"/>
  <c r="K24" i="3"/>
  <c r="J24" i="3"/>
  <c r="K23" i="3"/>
  <c r="G19" i="3"/>
  <c r="D19" i="3"/>
  <c r="J18" i="3"/>
  <c r="J17" i="3"/>
  <c r="J16" i="3"/>
  <c r="G15" i="3"/>
  <c r="D15" i="3"/>
  <c r="J14" i="3"/>
  <c r="J13" i="3"/>
  <c r="J12" i="3"/>
  <c r="G11" i="3"/>
  <c r="D11" i="3"/>
  <c r="J10" i="3"/>
  <c r="J9" i="3"/>
  <c r="J8" i="3"/>
  <c r="I7" i="3"/>
  <c r="H7" i="3"/>
  <c r="G7" i="3"/>
  <c r="F7" i="3"/>
  <c r="E7" i="3"/>
  <c r="D7" i="3"/>
  <c r="L6" i="3"/>
  <c r="K6" i="3"/>
  <c r="J6" i="3"/>
  <c r="L5" i="3"/>
  <c r="K5" i="3"/>
  <c r="J5" i="3"/>
  <c r="L4" i="3"/>
  <c r="K4" i="3"/>
  <c r="J4" i="3"/>
  <c r="J11" i="3" l="1"/>
  <c r="J15" i="3"/>
  <c r="J7" i="3"/>
  <c r="J26" i="3"/>
  <c r="K7" i="3"/>
  <c r="K26" i="3"/>
  <c r="L7" i="3"/>
  <c r="J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Toffan</author>
    <author>Roald Stander</author>
  </authors>
  <commentList>
    <comment ref="C5" authorId="0" shapeId="0" xr:uid="{9E55A725-7808-4912-A533-46B1B6690EC2}">
      <text>
        <r>
          <rPr>
            <b/>
            <sz val="12"/>
            <color indexed="81"/>
            <rFont val="Calibri"/>
            <family val="2"/>
            <scheme val="minor"/>
          </rPr>
          <t>Activity Categories Include: 
•</t>
        </r>
        <r>
          <rPr>
            <sz val="12"/>
            <color indexed="81"/>
            <rFont val="Calibri"/>
            <family val="2"/>
            <scheme val="minor"/>
          </rPr>
          <t xml:space="preserve"> Water Retention
• Temporary Wetlands
• Other Wetlands (C,E,R
• Riparian Area Management
• Buffer Establishment
• Upland (C,E,R)
• Innovative Approaches
• Other </t>
        </r>
      </text>
    </comment>
    <comment ref="D5" authorId="1" shapeId="0" xr:uid="{C02DFFE0-4562-406F-8550-B92313EBEDC1}">
      <text>
        <r>
          <rPr>
            <b/>
            <sz val="11"/>
            <color indexed="81"/>
            <rFont val="Calibri"/>
            <family val="2"/>
            <scheme val="minor"/>
          </rPr>
          <t xml:space="preserve">This cell must be copied from proposal Workplan
</t>
        </r>
      </text>
    </comment>
    <comment ref="E5" authorId="1" shapeId="0" xr:uid="{6557A299-82F0-44A2-B1C1-E8F7B87BDDA5}">
      <text>
        <r>
          <rPr>
            <b/>
            <sz val="11"/>
            <color indexed="81"/>
            <rFont val="Calibri"/>
            <family val="2"/>
            <scheme val="minor"/>
          </rPr>
          <t>This cell must be copied from approved Workplan</t>
        </r>
      </text>
    </comment>
    <comment ref="H5" authorId="1" shapeId="0" xr:uid="{D89A3E8A-4FFB-4E44-9F27-A0BC29AF1F9F}">
      <text>
        <r>
          <rPr>
            <b/>
            <sz val="11"/>
            <color indexed="81"/>
            <rFont val="Calibri"/>
            <family val="2"/>
            <scheme val="minor"/>
          </rPr>
          <t>This cell must be copied from approved Workplan</t>
        </r>
      </text>
    </comment>
    <comment ref="I5" authorId="1" shapeId="0" xr:uid="{11892E4B-351D-462D-8207-CFA4E40F7D26}">
      <text>
        <r>
          <rPr>
            <b/>
            <sz val="11"/>
            <color indexed="81"/>
            <rFont val="Calibri"/>
            <family val="2"/>
            <scheme val="minor"/>
          </rPr>
          <t>This cell must be copied from approved Workplan</t>
        </r>
      </text>
    </comment>
    <comment ref="C21" authorId="0" shapeId="0" xr:uid="{F5D0B43B-3E3B-4BC1-957C-B45A5B7D73DE}">
      <text>
        <r>
          <rPr>
            <b/>
            <sz val="12"/>
            <color indexed="81"/>
            <rFont val="Tahoma"/>
            <family val="2"/>
          </rPr>
          <t>Please use this area to explain any "other" activities or other relevant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Toffan</author>
    <author>Samantha German</author>
  </authors>
  <commentList>
    <comment ref="C2" authorId="0" shapeId="0" xr:uid="{E3A20BE2-86ED-4FAF-A660-57F7EDE7C168}">
      <text>
        <r>
          <rPr>
            <b/>
            <u/>
            <sz val="12"/>
            <color indexed="81"/>
            <rFont val="Calibri"/>
            <family val="2"/>
            <scheme val="minor"/>
          </rPr>
          <t xml:space="preserve">Activity Categories Include: </t>
        </r>
        <r>
          <rPr>
            <sz val="12"/>
            <color indexed="81"/>
            <rFont val="Calibri"/>
            <family val="2"/>
            <scheme val="minor"/>
          </rPr>
          <t xml:space="preserve">
- Water Retention; 
- Temporary Wetlands;
- Other Wetlands (C,E,R);
- Riparian Area Management; 
- Buffer Establishment; 
- Upland (C,E,R); 
- Innovative Approaches; 
- Other </t>
        </r>
      </text>
    </comment>
    <comment ref="F2" authorId="1" shapeId="0" xr:uid="{52E95438-0A94-40E7-BFB0-8F5BA55BA36B}">
      <text>
        <r>
          <rPr>
            <b/>
            <sz val="12"/>
            <color indexed="81"/>
            <rFont val="Calibri"/>
            <family val="2"/>
            <scheme val="minor"/>
          </rPr>
          <t>Up to 10 years. 
See GROW Guide for details.</t>
        </r>
      </text>
    </comment>
    <comment ref="C17" authorId="0" shapeId="0" xr:uid="{BD970EBC-BB63-42CE-A52E-B82B6C6B6CA2}">
      <text>
        <r>
          <rPr>
            <b/>
            <sz val="16"/>
            <color indexed="81"/>
            <rFont val="Calibri"/>
            <family val="2"/>
            <scheme val="minor"/>
          </rPr>
          <t>Please use this area to explain any "other" activities or other relevant information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Roald Stander</author>
    <author>Samantha German</author>
    <author>Diana Perez</author>
    <author>Taylor Toffan</author>
  </authors>
  <commentList>
    <comment ref="F3" authorId="0" shapeId="0" xr:uid="{D1C27008-6559-4FB5-A7C4-3D01984C2EF5}">
      <text>
        <r>
          <rPr>
            <b/>
            <sz val="10"/>
            <color indexed="81"/>
            <rFont val=" Calibri"/>
          </rPr>
          <t>If known</t>
        </r>
      </text>
    </comment>
    <comment ref="I3" authorId="0" shapeId="0" xr:uid="{6429E078-ADE2-4007-860A-7810D054E976}">
      <text>
        <r>
          <rPr>
            <b/>
            <sz val="10"/>
            <color indexed="81"/>
            <rFont val=" Calibri"/>
          </rPr>
          <t>If known</t>
        </r>
      </text>
    </comment>
    <comment ref="N4" authorId="1" shapeId="0" xr:uid="{FA1E7A69-396F-4C6B-8498-683C1B26B7B5}">
      <text>
        <r>
          <rPr>
            <b/>
            <sz val="10"/>
            <color indexed="81"/>
            <rFont val=" Calibri"/>
          </rPr>
          <t>Input any additional information that may be relevant</t>
        </r>
      </text>
    </comment>
    <comment ref="F22" authorId="0" shapeId="0" xr:uid="{901C7AB0-8C24-408B-8DE2-B330EABB6D07}">
      <text>
        <r>
          <rPr>
            <b/>
            <sz val="11"/>
            <color indexed="81"/>
            <rFont val="Calibri"/>
            <family val="2"/>
            <scheme val="minor"/>
          </rPr>
          <t>Include the proportion of Temporary (T), Extended (E), or Permanent (P). 
For example:
• 1 basin with equal parts T, E, and P
Enter 0.33 in each T, E, and P</t>
        </r>
      </text>
    </comment>
    <comment ref="I22" authorId="0" shapeId="0" xr:uid="{485350DE-5D24-40E7-87E7-2369A10AB0CF}">
      <text>
        <r>
          <rPr>
            <b/>
            <sz val="11"/>
            <color indexed="81"/>
            <rFont val="Calibri"/>
            <family val="2"/>
            <scheme val="minor"/>
          </rPr>
          <t>Include the proportion of Temporary (T), Extended (E), or Permanent (P). 
For example:
• 1 basin with equal parts T, E, and P
Enter 0.33 in each T, E, and P</t>
        </r>
      </text>
    </comment>
    <comment ref="C23" authorId="1" shapeId="0" xr:uid="{30FC7543-7948-4F85-B548-AD88059E5988}">
      <text>
        <r>
          <rPr>
            <b/>
            <sz val="10"/>
            <color indexed="81"/>
            <rFont val=" Calibri"/>
          </rPr>
          <t>Definition:
Holds water for a short period of time after spring melt or a large rain event, for the primary purpose of flood water mitigation.</t>
        </r>
      </text>
    </comment>
    <comment ref="C24" authorId="1" shapeId="0" xr:uid="{E16532C0-BB36-4B2B-BC32-BFCDCCF625DD}">
      <text>
        <r>
          <rPr>
            <b/>
            <sz val="10"/>
            <color indexed="81"/>
            <rFont val=" Calibri"/>
          </rPr>
          <t xml:space="preserve">Definition:
Generally, retains water for an extended period of time after spring melt or a large rain event but may be paritially or fully drained by late spring or early summer. 
Includes the added benefit of nutrient retention.  </t>
        </r>
      </text>
    </comment>
    <comment ref="C25" authorId="1" shapeId="0" xr:uid="{ED0413D9-140D-4D61-90F4-E6BA4847A7F0}">
      <text>
        <r>
          <rPr>
            <b/>
            <sz val="10"/>
            <color indexed="81"/>
            <rFont val=" Calibri"/>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 ref="C34" authorId="1" shapeId="0" xr:uid="{5E32ED83-F350-4201-914F-0ED92BB3B57C}">
      <text>
        <r>
          <rPr>
            <b/>
            <sz val="11"/>
            <color indexed="81"/>
            <rFont val=" Calibri"/>
          </rPr>
          <t>Consider including the number of wetland and or riparian acres enhanced as a result</t>
        </r>
      </text>
    </comment>
    <comment ref="C36" authorId="1" shapeId="0" xr:uid="{895F3E08-A75A-4DCC-A33D-A1433FC57445}">
      <text>
        <r>
          <rPr>
            <b/>
            <sz val="11"/>
            <color indexed="81"/>
            <rFont val=" Calibri"/>
          </rPr>
          <t>Consider including riparian area enhancement acres &amp; number of cattle excluded from waterway/riparian</t>
        </r>
      </text>
    </comment>
    <comment ref="C38" authorId="0" shapeId="0" xr:uid="{5D42EA63-8675-4C0F-AF0E-4C26B08C2752}">
      <text>
        <r>
          <rPr>
            <b/>
            <sz val="11"/>
            <color indexed="81"/>
            <rFont val="Calibri"/>
            <family val="2"/>
            <scheme val="minor"/>
          </rPr>
          <t>Consider including what other outputs are being created by fence (i.e. enhanced riparian acres)</t>
        </r>
      </text>
    </comment>
    <comment ref="C39" authorId="2" shapeId="0" xr:uid="{E0BB3AB7-01CA-45A4-A232-467825517B84}">
      <text>
        <r>
          <rPr>
            <b/>
            <sz val="11"/>
            <color indexed="81"/>
            <rFont val="Calibri"/>
            <family val="2"/>
            <scheme val="minor"/>
          </rPr>
          <t>Include streambank stabilization acres associated with riparian acres enhanced or restored</t>
        </r>
      </text>
    </comment>
    <comment ref="C40" authorId="3" shapeId="0" xr:uid="{91185E0D-3354-4569-93A1-AB0CD1EAC5EE}">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1" authorId="3" shapeId="0" xr:uid="{BEE1AF35-55C1-4C85-9E06-E5A7472FC0C3}">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4" authorId="3" shapeId="0" xr:uid="{4BA348FA-66DD-408A-B5AF-09C62463F26D}">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5" authorId="3" shapeId="0" xr:uid="{EE390F87-E9CD-4BC1-8C47-F74736E1D6BB}">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49" authorId="2" shapeId="0" xr:uid="{5F783007-04F6-4239-830B-E9D56D083463}">
      <text>
        <r>
          <rPr>
            <b/>
            <sz val="11"/>
            <color indexed="81"/>
            <rFont val="Calibri"/>
            <family val="2"/>
            <scheme val="minor"/>
          </rPr>
          <t>Number of people/producers reached via media (print, radio, web, social media...etc).</t>
        </r>
      </text>
    </comment>
    <comment ref="C50" authorId="2" shapeId="0" xr:uid="{3DDB45D6-E78A-4C7B-840E-2E4D201D3370}">
      <text>
        <r>
          <rPr>
            <b/>
            <sz val="11"/>
            <color indexed="81"/>
            <rFont val="Calibri"/>
            <family val="2"/>
            <scheme val="minor"/>
          </rPr>
          <t xml:space="preserve">Number of active participants at an event (seminars, workshops, tours, etc) </t>
        </r>
      </text>
    </comment>
    <comment ref="C52" authorId="1" shapeId="0" xr:uid="{8068341F-4B69-4167-9484-A449C07BD044}">
      <text>
        <r>
          <rPr>
            <b/>
            <sz val="11"/>
            <color indexed="81"/>
            <rFont val="Calibri"/>
            <family val="2"/>
            <scheme val="minor"/>
          </rPr>
          <t>Environmental Farm Plan (EFP</t>
        </r>
        <r>
          <rPr>
            <b/>
            <sz val="11"/>
            <color indexed="81"/>
            <rFont val="Tahoma"/>
            <family val="2"/>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Samantha German</author>
    <author>Roald Stander</author>
  </authors>
  <commentList>
    <comment ref="G6" authorId="0" shapeId="0" xr:uid="{09A36D7C-E6D9-497B-871C-ECB80A661A93}">
      <text>
        <r>
          <rPr>
            <b/>
            <sz val="12"/>
            <color indexed="81"/>
            <rFont val="Tahoma"/>
            <family val="2"/>
          </rPr>
          <t>Funds that have been received. Not what funds have been expended.</t>
        </r>
      </text>
    </comment>
    <comment ref="C23" authorId="1" shapeId="0" xr:uid="{18D938CF-83BA-4886-BCA3-5CDA1002A3EA}">
      <text>
        <r>
          <rPr>
            <b/>
            <sz val="12"/>
            <color indexed="81"/>
            <rFont val="Tahoma"/>
            <family val="2"/>
          </rPr>
          <t>This must be copied exactly from the approved application budget</t>
        </r>
      </text>
    </comment>
    <comment ref="G23" authorId="1" shapeId="0" xr:uid="{E96988BE-8E44-4D51-8646-7D4681DDB694}">
      <text>
        <r>
          <rPr>
            <b/>
            <sz val="9"/>
            <color indexed="81"/>
            <rFont val="Tahoma"/>
            <family val="2"/>
          </rPr>
          <t>Tip: Use Alt-Enter to start a new line</t>
        </r>
      </text>
    </comment>
    <comment ref="C44" authorId="1" shapeId="0" xr:uid="{4FCBEE53-3804-41FF-AD01-DF644D80183C}">
      <text>
        <r>
          <rPr>
            <b/>
            <sz val="12"/>
            <color indexed="81"/>
            <rFont val="Tahoma"/>
            <family val="2"/>
          </rPr>
          <t xml:space="preserve">Note: </t>
        </r>
        <r>
          <rPr>
            <sz val="12"/>
            <color indexed="81"/>
            <rFont val="Tahoma"/>
            <family val="2"/>
          </rPr>
          <t>This must be copied exactly from the approved application budget</t>
        </r>
      </text>
    </comment>
    <comment ref="G44" authorId="1" shapeId="0" xr:uid="{E6DE6014-A4F1-4D4A-83FE-0C6E57A930F5}">
      <text>
        <r>
          <rPr>
            <b/>
            <sz val="9"/>
            <color indexed="81"/>
            <rFont val="Tahoma"/>
            <family val="2"/>
          </rPr>
          <t>Tip: Use Alt-Enter to start a new line</t>
        </r>
      </text>
    </comment>
  </commentList>
</comments>
</file>

<file path=xl/sharedStrings.xml><?xml version="1.0" encoding="utf-8"?>
<sst xmlns="http://schemas.openxmlformats.org/spreadsheetml/2006/main" count="248" uniqueCount="156">
  <si>
    <t>Timeline</t>
  </si>
  <si>
    <t>Applicant Organization Name:</t>
  </si>
  <si>
    <t>Project Name:</t>
  </si>
  <si>
    <t xml:space="preserve">Note: Please ensure all text is visible within the cells. Expand the rows if necessary. </t>
  </si>
  <si>
    <t>Activity</t>
  </si>
  <si>
    <t>Water Retention</t>
  </si>
  <si>
    <t>Wetland Conservation, Enhancement, or Restoration</t>
  </si>
  <si>
    <t>Riparian Area Management</t>
  </si>
  <si>
    <t>Buffer Establishment</t>
  </si>
  <si>
    <t>Upland Area Conservation, Enhancement, or Restoration</t>
  </si>
  <si>
    <t>Innovative Approaches</t>
  </si>
  <si>
    <t>Other</t>
  </si>
  <si>
    <t># of sites</t>
  </si>
  <si>
    <t>Length Of Time (in years) For The Incentive Payment</t>
  </si>
  <si>
    <t>Annual Cost per Activity</t>
  </si>
  <si>
    <t>Temporary Wetlands</t>
  </si>
  <si>
    <t>Conserved</t>
  </si>
  <si>
    <t>Enhanced</t>
  </si>
  <si>
    <t>Restored</t>
  </si>
  <si>
    <t xml:space="preserve">Notes: </t>
  </si>
  <si>
    <t>Project Workplan Update</t>
  </si>
  <si>
    <t>Activity Status
(Not Started, In Progress, Complete)</t>
  </si>
  <si>
    <t>Other Wetlands (C,E,R)</t>
  </si>
  <si>
    <t>Upland (C,E,R)</t>
  </si>
  <si>
    <t xml:space="preserve">Other  </t>
  </si>
  <si>
    <t>Activity Category</t>
  </si>
  <si>
    <t>Interim Report</t>
  </si>
  <si>
    <t>Final Report</t>
  </si>
  <si>
    <t>Section A</t>
  </si>
  <si>
    <t>TRUST-FUNDED</t>
  </si>
  <si>
    <t>MATCH-FUNDED</t>
  </si>
  <si>
    <t xml:space="preserve">TOTAL </t>
  </si>
  <si>
    <t xml:space="preserve">ACTIVITIES </t>
  </si>
  <si>
    <t>Acres</t>
  </si>
  <si>
    <t>Number of Basins</t>
  </si>
  <si>
    <t>Acre Feet</t>
  </si>
  <si>
    <t>Notes:</t>
  </si>
  <si>
    <t>Measure</t>
  </si>
  <si>
    <t>unit</t>
  </si>
  <si>
    <t>Wetland</t>
  </si>
  <si>
    <t>Species At Risk</t>
  </si>
  <si>
    <t>Number of Species</t>
  </si>
  <si>
    <t>Number of trees</t>
  </si>
  <si>
    <t>Phosphorus</t>
  </si>
  <si>
    <t>kg/ha</t>
  </si>
  <si>
    <t xml:space="preserve">Total </t>
  </si>
  <si>
    <t>Nitrogen</t>
  </si>
  <si>
    <t>Riparian</t>
  </si>
  <si>
    <t>Number</t>
  </si>
  <si>
    <t>Type other measure here</t>
  </si>
  <si>
    <t>Type other unit here</t>
  </si>
  <si>
    <t>Upland- Grassland</t>
  </si>
  <si>
    <t>Upland-Wooded</t>
  </si>
  <si>
    <t>Section B</t>
  </si>
  <si>
    <t>TOTAL</t>
  </si>
  <si>
    <t>Water Retention Structures</t>
  </si>
  <si>
    <t>Temporary</t>
  </si>
  <si>
    <t>Extended</t>
  </si>
  <si>
    <t xml:space="preserve">Permanent </t>
  </si>
  <si>
    <t>Total</t>
  </si>
  <si>
    <t>Peak Flow Reduction</t>
  </si>
  <si>
    <t>Other Outputs</t>
  </si>
  <si>
    <t>Nest Structures Installed</t>
  </si>
  <si>
    <t>Cover Crop- Single Species</t>
  </si>
  <si>
    <t xml:space="preserve">Cover Crop- Multi Species </t>
  </si>
  <si>
    <t>Off-site watering system</t>
  </si>
  <si>
    <t>Cattle Excluded</t>
  </si>
  <si>
    <t>Livestock Crossing</t>
  </si>
  <si>
    <t>Length (km)</t>
  </si>
  <si>
    <t>Width (km)</t>
  </si>
  <si>
    <t>Fencing</t>
  </si>
  <si>
    <t>Bufferstrip Established</t>
  </si>
  <si>
    <t>Bufferstrip Enhanced</t>
  </si>
  <si>
    <t>New Pollinator Habitat</t>
  </si>
  <si>
    <t xml:space="preserve">Enhanced Pollinator Habitat </t>
  </si>
  <si>
    <t>Shelterbelt Established</t>
  </si>
  <si>
    <t>Shelterbelt Enhanced</t>
  </si>
  <si>
    <t>Additional Outputs</t>
  </si>
  <si>
    <t xml:space="preserve">Enter Activity  </t>
  </si>
  <si>
    <t>Units</t>
  </si>
  <si>
    <t xml:space="preserve">Quantity </t>
  </si>
  <si>
    <t>Project Start Date:</t>
  </si>
  <si>
    <t>Project End Date:</t>
  </si>
  <si>
    <t>Project Revenue</t>
  </si>
  <si>
    <t>*Drop Down Menu</t>
  </si>
  <si>
    <t>Funding Source</t>
  </si>
  <si>
    <t>Provincial Government Funding*</t>
  </si>
  <si>
    <t>Revenue to Date</t>
  </si>
  <si>
    <t>Variance</t>
  </si>
  <si>
    <t xml:space="preserve"> Total Revenue to Date </t>
  </si>
  <si>
    <t>Total Match</t>
  </si>
  <si>
    <t>Cash</t>
  </si>
  <si>
    <t>In-Kind</t>
  </si>
  <si>
    <t>Conservation Trust</t>
  </si>
  <si>
    <t>Match Ratio</t>
  </si>
  <si>
    <t>Project Expenditures </t>
  </si>
  <si>
    <t xml:space="preserve">Budget Category Total </t>
  </si>
  <si>
    <t xml:space="preserve">Funds Expended to Date  </t>
  </si>
  <si>
    <t xml:space="preserve">% of Total Project Budget Expended to Date                                         </t>
  </si>
  <si>
    <t>Materials &amp; Supplies</t>
  </si>
  <si>
    <t>Land Purchase</t>
  </si>
  <si>
    <t>Project Total</t>
  </si>
  <si>
    <t xml:space="preserve">CT Funds Expended to Date  </t>
  </si>
  <si>
    <t xml:space="preserve">% of CT Funds Expended to Date                                         </t>
  </si>
  <si>
    <t>A. Direct Project Costs</t>
  </si>
  <si>
    <t>Construction contracts</t>
  </si>
  <si>
    <t xml:space="preserve">Equipment Rental </t>
  </si>
  <si>
    <t xml:space="preserve">Consulting/professional services </t>
  </si>
  <si>
    <t>Aquiring Interests in Land</t>
  </si>
  <si>
    <t>Landowner Incentive Payments</t>
  </si>
  <si>
    <t>B. Delivery Costs</t>
  </si>
  <si>
    <t>Salaries &amp; Benefits or Day Rate</t>
  </si>
  <si>
    <t>Travel &amp; Field Costs</t>
  </si>
  <si>
    <t>Administration and Overhead associated  with Proposal</t>
  </si>
  <si>
    <t>Communications</t>
  </si>
  <si>
    <t>C. Other</t>
  </si>
  <si>
    <r>
      <t xml:space="preserve">             </t>
    </r>
    <r>
      <rPr>
        <b/>
        <sz val="24"/>
        <color theme="7" tint="-0.249977111117893"/>
        <rFont val="Calibri"/>
        <family val="2"/>
        <scheme val="minor"/>
      </rPr>
      <t xml:space="preserve">  The Conservation Trust: Financial Update</t>
    </r>
  </si>
  <si>
    <t xml:space="preserve">Subtotal </t>
  </si>
  <si>
    <r>
      <t>Projected Cost</t>
    </r>
    <r>
      <rPr>
        <b/>
        <sz val="10"/>
        <color rgb="FFFFFFFF"/>
        <rFont val="Calibri"/>
        <family val="2"/>
        <scheme val="minor"/>
      </rPr>
      <t xml:space="preserve">  (Including Matching in-kind and cash)</t>
    </r>
  </si>
  <si>
    <t>Projected Budget</t>
  </si>
  <si>
    <t>Project Trust Total</t>
  </si>
  <si>
    <t>CT Expenditures</t>
  </si>
  <si>
    <t>Cost Per Acre</t>
  </si>
  <si>
    <t>Total Acres (across all sites)</t>
  </si>
  <si>
    <t>Total Projected Cost (incentive payment term)</t>
  </si>
  <si>
    <t>Not Started</t>
  </si>
  <si>
    <t>In Progress</t>
  </si>
  <si>
    <t>Complete</t>
  </si>
  <si>
    <t>Incentive Payment Funds expended to date</t>
  </si>
  <si>
    <t>The Trusts: Incentive Payment Template</t>
  </si>
  <si>
    <t>The Trusts: Project Workplan Template</t>
  </si>
  <si>
    <t>Confirmed/Pending</t>
  </si>
  <si>
    <t>Administration and Overhead</t>
  </si>
  <si>
    <t xml:space="preserve">Projected CT Cost </t>
  </si>
  <si>
    <t>Communication Outreach</t>
  </si>
  <si>
    <t>Producers Engaged</t>
  </si>
  <si>
    <t>Number of People</t>
  </si>
  <si>
    <t>Producers under Agreements</t>
  </si>
  <si>
    <t>Trees Planted (Species name)</t>
  </si>
  <si>
    <t>Streambank Stabilized</t>
  </si>
  <si>
    <t>Producers with EFPs</t>
  </si>
  <si>
    <t>Projected % of Total Project Budget</t>
  </si>
  <si>
    <t xml:space="preserve">Projected % of Total CT Fund Request   </t>
  </si>
  <si>
    <t>Actual % of Total Project Budget</t>
  </si>
  <si>
    <t>Actual % of Total CT Project Budget</t>
  </si>
  <si>
    <t>Annual Incentive Payment Cost for Upcoming Fiscal year</t>
  </si>
  <si>
    <t>v.04/01</t>
  </si>
  <si>
    <t xml:space="preserve">                      Additional instruction: Explain any budget variances in the respective notes sections.</t>
  </si>
  <si>
    <t xml:space="preserve">Notes:
</t>
  </si>
  <si>
    <t>Proposed Outputs:
Total # including the units 
(e.g. 100 acres wetlands enhanced)</t>
  </si>
  <si>
    <r>
      <rPr>
        <b/>
        <sz val="18"/>
        <rFont val="Calibri"/>
        <family val="2"/>
        <scheme val="minor"/>
      </rPr>
      <t>Instructions:</t>
    </r>
    <r>
      <rPr>
        <sz val="16"/>
        <rFont val="Calibri"/>
        <family val="2"/>
        <scheme val="minor"/>
      </rPr>
      <t xml:space="preserve">
• Please ensure all text is visible within the cells. Expand the rows if necessary. 
• Ensure that all information is entered correctly, contact your Grant Associate for assistance 
</t>
    </r>
  </si>
  <si>
    <r>
      <rPr>
        <b/>
        <sz val="18"/>
        <color rgb="FF000000"/>
        <rFont val="Calibri"/>
        <family val="2"/>
        <scheme val="minor"/>
      </rPr>
      <t xml:space="preserve">This document contains 4 table templates:  </t>
    </r>
    <r>
      <rPr>
        <sz val="18"/>
        <color rgb="FF000000"/>
        <rFont val="Calibri"/>
        <family val="2"/>
        <scheme val="minor"/>
      </rPr>
      <t xml:space="preserve">
(1) Project Workplan 
(2) Incentive Payment 
(3) Output 
(4) Budget </t>
    </r>
  </si>
  <si>
    <t>Instruction: Include and copy all activites from approved Workplan.</t>
  </si>
  <si>
    <t>v. 04/01/21</t>
  </si>
  <si>
    <r>
      <rPr>
        <b/>
        <sz val="28"/>
        <color theme="7" tint="-0.249977111117893"/>
        <rFont val="Calibri"/>
        <family val="2"/>
        <scheme val="minor"/>
      </rPr>
      <t>The Trusts Final Reporting Template - GROW</t>
    </r>
    <r>
      <rPr>
        <b/>
        <sz val="25"/>
        <color theme="7" tint="-0.249977111117893"/>
        <rFont val="Calibri"/>
        <family val="2"/>
        <scheme val="minor"/>
      </rPr>
      <t xml:space="preserve">
</t>
    </r>
    <r>
      <rPr>
        <b/>
        <sz val="20"/>
        <color theme="7" tint="-0.249977111117893"/>
        <rFont val="Calibri"/>
        <family val="2"/>
        <scheme val="minor"/>
      </rPr>
      <t>Spring 2021</t>
    </r>
  </si>
  <si>
    <t>Final Results (with explanation of any changes from intial application Workplan)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</si>
</sst>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 #,##0_-;\-* #,##0_-;_-* &quot;-&quot;_-;_-@_-"/>
    <numFmt numFmtId="165" formatCode="_-* #,##0.00_-;\-* #,##0.00_-;_-* &quot;-&quot;??_-;_-@_-"/>
    <numFmt numFmtId="166" formatCode="_-* #,##0.0_-;\-* #,##0.0_-;_-* &quot;-&quot;_-;_-@_-"/>
    <numFmt numFmtId="167" formatCode="_-* #,##0.00_-;\-* #,##0.00_-;_-* &quot;-&quot;_-;_-@_-"/>
    <numFmt numFmtId="168" formatCode="_-* #,##0_-;\-* #,##0_-;_-* &quot;-&quot;??_-;_-@_-"/>
    <numFmt numFmtId="169" formatCode="_(&quot;$&quot;* #,##0_);_(&quot;$&quot;* \(#,##0\);_(&quot;$&quot;* &quot;-&quot;??_);_(@_)"/>
    <numFmt numFmtId="170" formatCode="_-&quot;$&quot;* #,##0_-;\-&quot;$&quot;* #,##0_-;_-&quot;$&quot;* &quot;-&quot;??_-;_-@_-"/>
    <numFmt numFmtId="171" formatCode="0.0"/>
  </numFmts>
  <fonts count="6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theme="1" tint="0.34998626667073579"/>
      <name val="Calibri Light"/>
      <family val="2"/>
      <scheme val="major"/>
    </font>
    <font>
      <b/>
      <sz val="25"/>
      <color rgb="FF8C6239"/>
      <name val="Calibri"/>
      <family val="2"/>
      <scheme val="minor"/>
    </font>
    <font>
      <b/>
      <sz val="25"/>
      <color theme="7" tint="-0.249977111117893"/>
      <name val="Calibri"/>
      <family val="2"/>
      <scheme val="minor"/>
    </font>
    <font>
      <sz val="9"/>
      <color theme="1" tint="0.34998626667073579"/>
      <name val="Calibri"/>
      <family val="2"/>
      <scheme val="minor"/>
    </font>
    <font>
      <b/>
      <sz val="12"/>
      <color theme="0"/>
      <name val="Calibri"/>
      <family val="2"/>
      <scheme val="minor"/>
    </font>
    <font>
      <b/>
      <sz val="14"/>
      <color rgb="FFFF0000"/>
      <name val="Calibri"/>
      <family val="2"/>
      <scheme val="minor"/>
    </font>
    <font>
      <b/>
      <sz val="16"/>
      <color rgb="FF8C6239"/>
      <name val="Calibri"/>
      <family val="2"/>
      <scheme val="minor"/>
    </font>
    <font>
      <sz val="16"/>
      <color theme="1"/>
      <name val="Calibri"/>
      <family val="2"/>
      <scheme val="minor"/>
    </font>
    <font>
      <b/>
      <sz val="10"/>
      <color theme="0"/>
      <name val="Calibri"/>
      <family val="2"/>
      <scheme val="minor"/>
    </font>
    <font>
      <sz val="12"/>
      <color theme="1"/>
      <name val="Calibri"/>
      <family val="2"/>
      <scheme val="minor"/>
    </font>
    <font>
      <b/>
      <sz val="15"/>
      <color theme="1"/>
      <name val="Calibri"/>
      <family val="2"/>
      <scheme val="minor"/>
    </font>
    <font>
      <b/>
      <sz val="12"/>
      <color indexed="81"/>
      <name val="Tahoma"/>
      <family val="2"/>
    </font>
    <font>
      <sz val="12"/>
      <color rgb="FF000000"/>
      <name val="Calibri"/>
      <family val="2"/>
      <scheme val="minor"/>
    </font>
    <font>
      <b/>
      <sz val="20"/>
      <color rgb="FF8C6239"/>
      <name val="Calibri"/>
      <family val="2"/>
      <scheme val="minor"/>
    </font>
    <font>
      <sz val="12"/>
      <color indexed="81"/>
      <name val="Calibri"/>
      <family val="2"/>
      <scheme val="minor"/>
    </font>
    <font>
      <b/>
      <sz val="12"/>
      <color indexed="81"/>
      <name val="Calibri"/>
      <family val="2"/>
      <scheme val="minor"/>
    </font>
    <font>
      <b/>
      <u/>
      <sz val="12"/>
      <color indexed="81"/>
      <name val="Calibri"/>
      <family val="2"/>
      <scheme val="minor"/>
    </font>
    <font>
      <b/>
      <sz val="16"/>
      <color indexed="81"/>
      <name val="Calibri"/>
      <family val="2"/>
      <scheme val="minor"/>
    </font>
    <font>
      <b/>
      <sz val="14"/>
      <color theme="0"/>
      <name val="Calibri"/>
      <family val="2"/>
      <scheme val="minor"/>
    </font>
    <font>
      <sz val="16"/>
      <name val="Calibri"/>
      <family val="2"/>
      <scheme val="minor"/>
    </font>
    <font>
      <sz val="14"/>
      <name val="Calibri"/>
      <family val="2"/>
      <scheme val="minor"/>
    </font>
    <font>
      <b/>
      <sz val="18"/>
      <name val="Calibri"/>
      <family val="2"/>
      <scheme val="minor"/>
    </font>
    <font>
      <sz val="18"/>
      <color rgb="FF000000"/>
      <name val="Calibri"/>
      <family val="2"/>
      <scheme val="minor"/>
    </font>
    <font>
      <b/>
      <sz val="18"/>
      <color rgb="FF000000"/>
      <name val="Calibri"/>
      <family val="2"/>
      <scheme val="minor"/>
    </font>
    <font>
      <sz val="11"/>
      <name val="Calibri"/>
      <family val="2"/>
      <scheme val="minor"/>
    </font>
    <font>
      <b/>
      <sz val="16"/>
      <color theme="0"/>
      <name val="Calibri"/>
      <family val="2"/>
      <scheme val="minor"/>
    </font>
    <font>
      <sz val="9"/>
      <color theme="0"/>
      <name val="Calibri"/>
      <family val="2"/>
      <scheme val="minor"/>
    </font>
    <font>
      <sz val="10"/>
      <color theme="1"/>
      <name val="Calibri"/>
      <family val="2"/>
      <scheme val="minor"/>
    </font>
    <font>
      <b/>
      <sz val="9"/>
      <color theme="1"/>
      <name val="Calibri"/>
      <family val="2"/>
      <scheme val="minor"/>
    </font>
    <font>
      <sz val="10"/>
      <name val="Calibri"/>
      <family val="2"/>
      <scheme val="minor"/>
    </font>
    <font>
      <b/>
      <sz val="9"/>
      <color theme="0"/>
      <name val="Calibri"/>
      <family val="2"/>
      <scheme val="minor"/>
    </font>
    <font>
      <sz val="11"/>
      <color theme="0" tint="-0.249977111117893"/>
      <name val="Calibri"/>
      <family val="2"/>
      <scheme val="minor"/>
    </font>
    <font>
      <b/>
      <sz val="11"/>
      <name val="Calibri"/>
      <family val="2"/>
      <scheme val="minor"/>
    </font>
    <font>
      <b/>
      <sz val="11"/>
      <color rgb="FFFFFF00"/>
      <name val="Calibri"/>
      <family val="2"/>
      <scheme val="minor"/>
    </font>
    <font>
      <sz val="11"/>
      <color rgb="FFFFFF00"/>
      <name val="Calibri"/>
      <family val="2"/>
      <scheme val="minor"/>
    </font>
    <font>
      <b/>
      <sz val="10"/>
      <color indexed="81"/>
      <name val=" Calibri"/>
    </font>
    <font>
      <sz val="11"/>
      <color rgb="FFFF0000"/>
      <name val="Calibri"/>
      <family val="2"/>
      <scheme val="minor"/>
    </font>
    <font>
      <b/>
      <sz val="9"/>
      <color theme="1" tint="0.34998626667073579"/>
      <name val="Calibri Light"/>
      <family val="2"/>
      <scheme val="major"/>
    </font>
    <font>
      <b/>
      <sz val="12"/>
      <color rgb="FFFF0000"/>
      <name val="Calibri"/>
      <family val="2"/>
      <scheme val="minor"/>
    </font>
    <font>
      <b/>
      <sz val="20"/>
      <color rgb="FF996600"/>
      <name val="Calibri"/>
      <family val="2"/>
      <scheme val="minor"/>
    </font>
    <font>
      <b/>
      <i/>
      <sz val="11"/>
      <color theme="0" tint="-0.34998626667073579"/>
      <name val="Calibri"/>
      <family val="2"/>
      <scheme val="minor"/>
    </font>
    <font>
      <b/>
      <sz val="12"/>
      <color theme="1"/>
      <name val="Calibri"/>
      <family val="2"/>
      <scheme val="minor"/>
    </font>
    <font>
      <b/>
      <sz val="10"/>
      <color indexed="10"/>
      <name val="Arial"/>
      <family val="2"/>
    </font>
    <font>
      <sz val="11"/>
      <color rgb="FF996600"/>
      <name val="Calibri"/>
      <family val="2"/>
      <scheme val="minor"/>
    </font>
    <font>
      <b/>
      <sz val="12"/>
      <color rgb="FFFFFFFF"/>
      <name val="Calibri"/>
      <family val="2"/>
      <scheme val="minor"/>
    </font>
    <font>
      <b/>
      <sz val="10"/>
      <color rgb="FFFFFFFF"/>
      <name val="Calibri"/>
      <family val="2"/>
      <scheme val="minor"/>
    </font>
    <font>
      <b/>
      <sz val="12"/>
      <name val="Calibri"/>
      <family val="2"/>
      <scheme val="minor"/>
    </font>
    <font>
      <sz val="12"/>
      <name val="Calibri"/>
      <family val="2"/>
      <scheme val="minor"/>
    </font>
    <font>
      <b/>
      <sz val="16"/>
      <color theme="1"/>
      <name val="Calibri"/>
      <family val="2"/>
      <scheme val="minor"/>
    </font>
    <font>
      <b/>
      <sz val="14"/>
      <name val="Calibri"/>
      <family val="2"/>
      <scheme val="minor"/>
    </font>
    <font>
      <b/>
      <sz val="28"/>
      <color theme="7" tint="-0.249977111117893"/>
      <name val="Calibri"/>
      <family val="2"/>
      <scheme val="minor"/>
    </font>
    <font>
      <b/>
      <sz val="24"/>
      <color rgb="FF8C6239"/>
      <name val="Calibri"/>
      <family val="2"/>
      <scheme val="minor"/>
    </font>
    <font>
      <b/>
      <sz val="24"/>
      <color theme="7" tint="-0.249977111117893"/>
      <name val="Calibri"/>
      <family val="2"/>
      <scheme val="minor"/>
    </font>
    <font>
      <sz val="12"/>
      <color indexed="81"/>
      <name val="Tahoma"/>
      <family val="2"/>
    </font>
    <font>
      <sz val="6"/>
      <color theme="1"/>
      <name val="Calibri"/>
      <family val="2"/>
      <scheme val="minor"/>
    </font>
    <font>
      <b/>
      <sz val="20"/>
      <color theme="7" tint="-0.249977111117893"/>
      <name val="Calibri"/>
      <family val="2"/>
      <scheme val="minor"/>
    </font>
    <font>
      <sz val="8"/>
      <name val="Calibri"/>
      <family val="2"/>
      <scheme val="minor"/>
    </font>
    <font>
      <b/>
      <sz val="11"/>
      <color indexed="81"/>
      <name val=" Calibri"/>
    </font>
    <font>
      <b/>
      <sz val="11"/>
      <color indexed="81"/>
      <name val="Tahoma"/>
      <family val="2"/>
    </font>
    <font>
      <b/>
      <sz val="11"/>
      <color indexed="81"/>
      <name val="Calibri"/>
      <family val="2"/>
      <scheme val="minor"/>
    </font>
    <font>
      <b/>
      <sz val="14"/>
      <color rgb="FF8C6239"/>
      <name val="Calibri"/>
      <family val="2"/>
      <scheme val="minor"/>
    </font>
    <font>
      <b/>
      <sz val="9"/>
      <color indexed="81"/>
      <name val="Tahoma"/>
      <family val="2"/>
    </font>
  </fonts>
  <fills count="33">
    <fill>
      <patternFill patternType="none"/>
    </fill>
    <fill>
      <patternFill patternType="gray125"/>
    </fill>
    <fill>
      <patternFill patternType="solid">
        <fgColor rgb="FFFFC000"/>
        <bgColor indexed="64"/>
      </patternFill>
    </fill>
    <fill>
      <patternFill patternType="solid">
        <fgColor rgb="FF726056"/>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8C6239"/>
        <bgColor indexed="64"/>
      </patternFill>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theme="7"/>
        <bgColor indexed="64"/>
      </patternFill>
    </fill>
    <fill>
      <patternFill patternType="solid">
        <fgColor rgb="FF808080"/>
        <bgColor rgb="FF000000"/>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s>
  <borders count="226">
    <border>
      <left/>
      <right/>
      <top/>
      <bottom/>
      <diagonal/>
    </border>
    <border>
      <left/>
      <right/>
      <top style="medium">
        <color theme="1" tint="0.499984740745262"/>
      </top>
      <bottom style="medium">
        <color theme="1" tint="0.499984740745262"/>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theme="2" tint="-0.249977111117893"/>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indexed="64"/>
      </left>
      <right style="medium">
        <color theme="0"/>
      </right>
      <top style="medium">
        <color indexed="64"/>
      </top>
      <bottom/>
      <diagonal/>
    </border>
    <border>
      <left style="thin">
        <color theme="0"/>
      </left>
      <right/>
      <top style="medium">
        <color theme="2" tint="-0.749961851863155"/>
      </top>
      <bottom/>
      <diagonal/>
    </border>
    <border>
      <left/>
      <right/>
      <top style="medium">
        <color theme="2" tint="-0.749961851863155"/>
      </top>
      <bottom/>
      <diagonal/>
    </border>
    <border>
      <left style="medium">
        <color theme="2" tint="-0.749961851863155"/>
      </left>
      <right/>
      <top/>
      <bottom/>
      <diagonal/>
    </border>
    <border>
      <left style="medium">
        <color theme="2" tint="-0.749961851863155"/>
      </left>
      <right style="thin">
        <color indexed="64"/>
      </right>
      <top style="thin">
        <color indexed="64"/>
      </top>
      <bottom style="thin">
        <color indexed="64"/>
      </bottom>
      <diagonal/>
    </border>
    <border>
      <left style="thin">
        <color theme="4" tint="-0.499984740745262"/>
      </left>
      <right/>
      <top/>
      <bottom/>
      <diagonal/>
    </border>
    <border>
      <left/>
      <right style="thin">
        <color theme="4" tint="-0.499984740745262"/>
      </right>
      <top/>
      <bottom/>
      <diagonal/>
    </border>
    <border>
      <left style="thin">
        <color theme="0" tint="-0.249977111117893"/>
      </left>
      <right style="thin">
        <color theme="4" tint="-0.499984740745262"/>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4" tint="-0.499984740745262"/>
      </right>
      <top style="thin">
        <color theme="0" tint="-0.249977111117893"/>
      </top>
      <bottom style="double">
        <color theme="1" tint="0.34998626667073579"/>
      </bottom>
      <diagonal/>
    </border>
    <border>
      <left style="thin">
        <color theme="4" tint="-0.499984740745262"/>
      </left>
      <right/>
      <top style="thin">
        <color theme="0" tint="-0.249977111117893"/>
      </top>
      <bottom style="double">
        <color theme="1" tint="0.34998626667073579"/>
      </bottom>
      <diagonal/>
    </border>
    <border>
      <left/>
      <right/>
      <top style="thin">
        <color theme="0" tint="-0.249977111117893"/>
      </top>
      <bottom style="double">
        <color theme="1" tint="0.34998626667073579"/>
      </bottom>
      <diagonal/>
    </border>
    <border>
      <left/>
      <right style="thin">
        <color indexed="64"/>
      </right>
      <top style="thin">
        <color theme="0" tint="-0.249977111117893"/>
      </top>
      <bottom style="double">
        <color theme="1" tint="0.34998626667073579"/>
      </bottom>
      <diagonal/>
    </border>
    <border>
      <left style="thin">
        <color indexed="64"/>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style="double">
        <color theme="1" tint="0.34998626667073579"/>
      </bottom>
      <diagonal/>
    </border>
    <border>
      <left style="thin">
        <color theme="0" tint="-0.249977111117893"/>
      </left>
      <right style="thin">
        <color theme="4" tint="-0.499984740745262"/>
      </right>
      <top/>
      <bottom style="thin">
        <color theme="0" tint="-0.249977111117893"/>
      </bottom>
      <diagonal/>
    </border>
    <border>
      <left/>
      <right style="thin">
        <color theme="0" tint="-0.34998626667073579"/>
      </right>
      <top/>
      <bottom style="thin">
        <color theme="0" tint="-0.249977111117893"/>
      </bottom>
      <diagonal/>
    </border>
    <border diagonalUp="1" diagonalDown="1">
      <left style="thin">
        <color theme="0" tint="-0.34998626667073579"/>
      </left>
      <right style="thin">
        <color theme="0" tint="-0.34998626667073579"/>
      </right>
      <top/>
      <bottom style="thin">
        <color theme="0" tint="-0.249977111117893"/>
      </bottom>
      <diagonal style="thin">
        <color theme="0" tint="-0.24994659260841701"/>
      </diagonal>
    </border>
    <border diagonalUp="1" diagonalDown="1">
      <left style="thin">
        <color theme="0" tint="-0.34998626667073579"/>
      </left>
      <right style="thin">
        <color theme="4" tint="-0.499984740745262"/>
      </right>
      <top/>
      <bottom style="thin">
        <color theme="0" tint="-0.249977111117893"/>
      </bottom>
      <diagonal style="thin">
        <color theme="0" tint="-0.24994659260841701"/>
      </diagonal>
    </border>
    <border>
      <left/>
      <right style="thin">
        <color theme="0" tint="-0.249977111117893"/>
      </right>
      <top/>
      <bottom style="thin">
        <color theme="0" tint="-0.249977111117893"/>
      </bottom>
      <diagonal/>
    </border>
    <border diagonalUp="1" diagonalDown="1">
      <left style="thin">
        <color theme="0" tint="-0.34998626667073579"/>
      </left>
      <right/>
      <top/>
      <bottom style="thin">
        <color theme="0" tint="-0.249977111117893"/>
      </bottom>
      <diagonal style="thin">
        <color theme="0" tint="-0.24994659260841701"/>
      </diagonal>
    </border>
    <border diagonalUp="1" diagonalDown="1">
      <left style="thin">
        <color theme="0" tint="-0.34998626667073579"/>
      </left>
      <right style="thin">
        <color theme="0" tint="-0.34998626667073579"/>
      </right>
      <top style="double">
        <color theme="1" tint="0.34998626667073579"/>
      </top>
      <bottom style="thin">
        <color theme="0" tint="-0.249977111117893"/>
      </bottom>
      <diagonal style="thin">
        <color theme="0" tint="-0.24994659260841701"/>
      </diagonal>
    </border>
    <border diagonalUp="1" diagonalDown="1">
      <left style="thin">
        <color theme="0" tint="-0.34998626667073579"/>
      </left>
      <right style="thin">
        <color indexed="64"/>
      </right>
      <top/>
      <bottom style="thin">
        <color theme="0" tint="-0.249977111117893"/>
      </bottom>
      <diagonal style="thin">
        <color theme="0" tint="-0.24994659260841701"/>
      </diagonal>
    </border>
    <border>
      <left/>
      <right style="thin">
        <color theme="0" tint="-0.34998626667073579"/>
      </right>
      <top style="thin">
        <color theme="0" tint="-0.249977111117893"/>
      </top>
      <bottom style="thin">
        <color theme="0" tint="-0.249977111117893"/>
      </bottom>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499984740745262"/>
      </right>
      <top style="thin">
        <color theme="0" tint="-0.249977111117893"/>
      </top>
      <bottom/>
      <diagonal/>
    </border>
    <border>
      <left/>
      <right style="thin">
        <color theme="0" tint="-0.34998626667073579"/>
      </right>
      <top style="thin">
        <color theme="0" tint="-0.249977111117893"/>
      </top>
      <bottom/>
      <diagonal/>
    </border>
    <border>
      <left/>
      <right style="thin">
        <color theme="4" tint="-0.499984740745262"/>
      </right>
      <top/>
      <bottom style="double">
        <color theme="1" tint="0.34998626667073579"/>
      </bottom>
      <diagonal/>
    </border>
    <border>
      <left style="thin">
        <color theme="4" tint="-0.499984740745262"/>
      </left>
      <right/>
      <top/>
      <bottom style="double">
        <color theme="1" tint="0.34998626667073579"/>
      </bottom>
      <diagonal/>
    </border>
    <border>
      <left/>
      <right/>
      <top/>
      <bottom style="double">
        <color theme="1" tint="0.34998626667073579"/>
      </bottom>
      <diagonal/>
    </border>
    <border>
      <left/>
      <right style="thin">
        <color theme="0" tint="-0.249977111117893"/>
      </right>
      <top/>
      <bottom/>
      <diagonal/>
    </border>
    <border>
      <left/>
      <right/>
      <top/>
      <bottom style="thin">
        <color theme="0" tint="-0.249977111117893"/>
      </bottom>
      <diagonal/>
    </border>
    <border diagonalUp="1" diagonalDown="1">
      <left style="thin">
        <color theme="0" tint="-0.24994659260841701"/>
      </left>
      <right style="thin">
        <color theme="0" tint="-0.34998626667073579"/>
      </right>
      <top/>
      <bottom style="thin">
        <color theme="0" tint="-0.249977111117893"/>
      </bottom>
      <diagonal style="thin">
        <color theme="0" tint="-0.24994659260841701"/>
      </diagonal>
    </border>
    <border diagonalUp="1" diagonalDown="1">
      <left style="thin">
        <color theme="0" tint="-0.24994659260841701"/>
      </left>
      <right style="thin">
        <color theme="4" tint="-0.499984740745262"/>
      </right>
      <top/>
      <bottom style="thin">
        <color theme="0" tint="-0.249977111117893"/>
      </bottom>
      <diagonal style="thin">
        <color theme="0" tint="-0.24994659260841701"/>
      </diagonal>
    </border>
    <border diagonalUp="1" diagonalDown="1">
      <left style="thin">
        <color theme="0" tint="-0.24994659260841701"/>
      </left>
      <right/>
      <top/>
      <bottom style="thin">
        <color theme="0" tint="-0.249977111117893"/>
      </bottom>
      <diagonal style="thin">
        <color theme="0" tint="-0.24994659260841701"/>
      </diagonal>
    </border>
    <border diagonalUp="1" diagonalDown="1">
      <left style="thin">
        <color theme="0" tint="-0.24994659260841701"/>
      </left>
      <right style="thin">
        <color indexed="64"/>
      </right>
      <top/>
      <bottom style="thin">
        <color theme="0"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indexed="64"/>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499984740745262"/>
      </right>
      <top style="thin">
        <color theme="0" tint="-0.249977111117893"/>
      </top>
      <bottom style="double">
        <color theme="1" tint="0.34998626667073579"/>
      </bottom>
      <diagonal/>
    </border>
    <border>
      <left/>
      <right style="thin">
        <color theme="4" tint="-0.499984740745262"/>
      </right>
      <top/>
      <bottom style="thin">
        <color theme="0" tint="-0.249977111117893"/>
      </bottom>
      <diagonal/>
    </border>
    <border diagonalUp="1" diagonalDown="1">
      <left style="thin">
        <color theme="0" tint="-0.249977111117893"/>
      </left>
      <right style="thin">
        <color theme="0" tint="-0.249977111117893"/>
      </right>
      <top/>
      <bottom style="thin">
        <color theme="0" tint="-0.249977111117893"/>
      </bottom>
      <diagonal style="thin">
        <color theme="0" tint="-0.24994659260841701"/>
      </diagonal>
    </border>
    <border diagonalUp="1" diagonalDown="1">
      <left style="thin">
        <color theme="0" tint="-0.249977111117893"/>
      </left>
      <right style="thin">
        <color theme="4" tint="-0.499984740745262"/>
      </right>
      <top/>
      <bottom style="thin">
        <color theme="0" tint="-0.249977111117893"/>
      </bottom>
      <diagonal style="thin">
        <color theme="0" tint="-0.24994659260841701"/>
      </diagonal>
    </border>
    <border diagonalUp="1" diagonalDown="1">
      <left style="thin">
        <color theme="0" tint="-0.249977111117893"/>
      </left>
      <right style="thin">
        <color indexed="64"/>
      </right>
      <top/>
      <bottom style="thin">
        <color theme="0" tint="-0.249977111117893"/>
      </bottom>
      <diagonal style="thin">
        <color theme="0" tint="-0.24994659260841701"/>
      </diagonal>
    </border>
    <border>
      <left/>
      <right style="thin">
        <color theme="4" tint="-0.499984740745262"/>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indexed="64"/>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0" tint="-0.249977111117893"/>
      </right>
      <top style="thin">
        <color theme="0" tint="-0.249977111117893"/>
      </top>
      <bottom/>
      <diagonal style="thin">
        <color theme="0" tint="-0.24994659260841701"/>
      </diagonal>
    </border>
    <border diagonalUp="1" diagonalDown="1">
      <left style="thin">
        <color theme="0" tint="-0.249977111117893"/>
      </left>
      <right style="thin">
        <color theme="4" tint="-0.499984740745262"/>
      </right>
      <top style="thin">
        <color theme="0" tint="-0.249977111117893"/>
      </top>
      <bottom/>
      <diagonal style="thin">
        <color theme="0" tint="-0.24994659260841701"/>
      </diagonal>
    </border>
    <border>
      <left/>
      <right/>
      <top/>
      <bottom style="medium">
        <color theme="0"/>
      </bottom>
      <diagonal/>
    </border>
    <border>
      <left/>
      <right/>
      <top style="medium">
        <color theme="0"/>
      </top>
      <bottom/>
      <diagonal/>
    </border>
    <border>
      <left style="thin">
        <color theme="0" tint="-0.249977111117893"/>
      </left>
      <right style="thin">
        <color theme="1"/>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34998626667073579"/>
      </left>
      <right style="thin">
        <color theme="1" tint="4.9989318521683403E-2"/>
      </right>
      <top style="thin">
        <color theme="0" tint="-0.34998626667073579"/>
      </top>
      <bottom style="thin">
        <color theme="0" tint="-0.34998626667073579"/>
      </bottom>
      <diagonal/>
    </border>
    <border>
      <left style="thin">
        <color theme="0" tint="-0.249977111117893"/>
      </left>
      <right style="thin">
        <color theme="1"/>
      </right>
      <top style="thin">
        <color theme="0" tint="-0.249977111117893"/>
      </top>
      <bottom style="double">
        <color theme="1" tint="0.34998626667073579"/>
      </bottom>
      <diagonal/>
    </border>
    <border>
      <left style="thin">
        <color theme="1"/>
      </left>
      <right style="thin">
        <color theme="0" tint="-0.249977111117893"/>
      </right>
      <top style="thin">
        <color theme="0" tint="-0.249977111117893"/>
      </top>
      <bottom style="double">
        <color theme="1" tint="0.34998626667073579"/>
      </bottom>
      <diagonal/>
    </border>
    <border>
      <left style="thin">
        <color theme="0" tint="-0.249977111117893"/>
      </left>
      <right style="thin">
        <color theme="0" tint="-0.249977111117893"/>
      </right>
      <top style="thin">
        <color theme="0" tint="-0.249977111117893"/>
      </top>
      <bottom style="double">
        <color theme="1" tint="0.34998626667073579"/>
      </bottom>
      <diagonal/>
    </border>
    <border>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1" tint="4.9989318521683403E-2"/>
      </right>
      <top style="thin">
        <color theme="0" tint="-0.34998626667073579"/>
      </top>
      <bottom style="double">
        <color theme="1" tint="0.34998626667073579"/>
      </bottom>
      <diagonal/>
    </border>
    <border>
      <left/>
      <right style="thin">
        <color theme="1"/>
      </right>
      <top/>
      <bottom/>
      <diagonal/>
    </border>
    <border>
      <left style="thin">
        <color theme="1"/>
      </left>
      <right/>
      <top style="double">
        <color theme="1" tint="0.34998626667073579"/>
      </top>
      <bottom style="thin">
        <color theme="0" tint="-0.249977111117893"/>
      </bottom>
      <diagonal/>
    </border>
    <border>
      <left/>
      <right style="thin">
        <color theme="1"/>
      </right>
      <top style="double">
        <color theme="1" tint="0.34998626667073579"/>
      </top>
      <bottom style="thin">
        <color theme="0" tint="-0.249977111117893"/>
      </bottom>
      <diagonal/>
    </border>
    <border>
      <left/>
      <right style="thin">
        <color theme="1" tint="4.9989318521683403E-2"/>
      </right>
      <top/>
      <bottom/>
      <diagonal/>
    </border>
    <border>
      <left/>
      <right/>
      <top/>
      <bottom style="thin">
        <color theme="0"/>
      </bottom>
      <diagonal/>
    </border>
    <border>
      <left style="double">
        <color theme="1" tint="0.34998626667073579"/>
      </left>
      <right style="thin">
        <color theme="1"/>
      </right>
      <top style="double">
        <color theme="1" tint="0.34998626667073579"/>
      </top>
      <bottom style="double">
        <color theme="1" tint="0.34998626667073579"/>
      </bottom>
      <diagonal/>
    </border>
    <border diagonalUp="1" diagonalDown="1">
      <left style="thin">
        <color theme="1"/>
      </left>
      <right style="thin">
        <color theme="0" tint="-0.249977111117893"/>
      </right>
      <top style="thin">
        <color theme="0" tint="-0.249977111117893"/>
      </top>
      <bottom style="double">
        <color theme="1" tint="0.34998626667073579"/>
      </bottom>
      <diagonal style="thin">
        <color theme="0" tint="-0.499984740745262"/>
      </diagonal>
    </border>
    <border>
      <left style="thin">
        <color theme="0" tint="-0.249977111117893"/>
      </left>
      <right/>
      <top style="thin">
        <color theme="0" tint="-0.249977111117893"/>
      </top>
      <bottom style="double">
        <color theme="1" tint="0.34998626667073579"/>
      </bottom>
      <diagonal/>
    </border>
    <border diagonalUp="1" diagonalDown="1">
      <left style="thin">
        <color theme="0" tint="-0.249977111117893"/>
      </left>
      <right style="thin">
        <color theme="1"/>
      </right>
      <top style="thin">
        <color theme="0" tint="-0.249977111117893"/>
      </top>
      <bottom style="double">
        <color theme="1" tint="0.34998626667073579"/>
      </bottom>
      <diagonal style="thin">
        <color theme="0" tint="-0.499984740745262"/>
      </diagonal>
    </border>
    <border diagonalUp="1" diagonalDown="1">
      <left style="thin">
        <color theme="1"/>
      </left>
      <right/>
      <top/>
      <bottom style="double">
        <color theme="1" tint="0.34998626667073579"/>
      </bottom>
      <diagonal style="thin">
        <color theme="0" tint="-0.499984740745262"/>
      </diagonal>
    </border>
    <border diagonalUp="1" diagonalDown="1">
      <left/>
      <right style="thin">
        <color theme="1"/>
      </right>
      <top/>
      <bottom style="double">
        <color theme="1" tint="0.34998626667073579"/>
      </bottom>
      <diagonal style="thin">
        <color theme="0" tint="-0.499984740745262"/>
      </diagonal>
    </border>
    <border diagonalUp="1" diagonalDown="1">
      <left/>
      <right style="thin">
        <color theme="0" tint="-0.499984740745262"/>
      </right>
      <top/>
      <bottom style="double">
        <color theme="1" tint="0.34998626667073579"/>
      </bottom>
      <diagonal style="thin">
        <color theme="0" tint="-0.499984740745262"/>
      </diagonal>
    </border>
    <border>
      <left style="thin">
        <color theme="0" tint="-0.249977111117893"/>
      </left>
      <right style="thin">
        <color theme="0" tint="-0.34998626667073579"/>
      </right>
      <top/>
      <bottom style="double">
        <color theme="1" tint="0.34998626667073579"/>
      </bottom>
      <diagonal/>
    </border>
    <border diagonalUp="1" diagonalDown="1">
      <left style="thin">
        <color theme="0" tint="-0.499984740745262"/>
      </left>
      <right style="thin">
        <color theme="1" tint="4.9989318521683403E-2"/>
      </right>
      <top/>
      <bottom style="double">
        <color theme="1" tint="0.34998626667073579"/>
      </bottom>
      <diagonal style="thin">
        <color theme="0" tint="-0.499984740745262"/>
      </diagonal>
    </border>
    <border>
      <left style="thin">
        <color theme="1" tint="4.9989318521683403E-2"/>
      </left>
      <right/>
      <top/>
      <bottom/>
      <diagonal/>
    </border>
    <border>
      <left style="thin">
        <color theme="0" tint="-0.249977111117893"/>
      </left>
      <right style="thin">
        <color theme="1"/>
      </right>
      <top/>
      <bottom style="thin">
        <color theme="0" tint="-0.249977111117893"/>
      </bottom>
      <diagonal/>
    </border>
    <border diagonalUp="1" diagonalDown="1">
      <left/>
      <right style="thin">
        <color theme="1"/>
      </right>
      <top style="thin">
        <color theme="0" tint="-0.249977111117893"/>
      </top>
      <bottom style="thin">
        <color theme="0" tint="-0.249977111117893"/>
      </bottom>
      <diagonal style="thin">
        <color theme="0" tint="-0.499984740745262"/>
      </diagonal>
    </border>
    <border diagonalUp="1" diagonalDown="1">
      <left/>
      <right/>
      <top style="thin">
        <color theme="0" tint="-0.249977111117893"/>
      </top>
      <bottom style="thin">
        <color theme="0" tint="-0.249977111117893"/>
      </bottom>
      <diagonal style="thin">
        <color theme="0" tint="-0.499984740745262"/>
      </diagonal>
    </border>
    <border>
      <left style="thin">
        <color indexed="64"/>
      </left>
      <right style="thin">
        <color theme="0" tint="-0.34998626667073579"/>
      </right>
      <top style="thin">
        <color theme="0" tint="-0.34998626667073579"/>
      </top>
      <bottom style="thin">
        <color theme="0" tint="-0.34998626667073579"/>
      </bottom>
      <diagonal/>
    </border>
    <border diagonalUp="1" diagonalDown="1">
      <left style="thin">
        <color theme="0" tint="-0.499984740745262"/>
      </left>
      <right style="thin">
        <color indexed="64"/>
      </right>
      <top style="thin">
        <color theme="0" tint="-0.249977111117893"/>
      </top>
      <bottom style="thin">
        <color theme="0" tint="-0.249977111117893"/>
      </bottom>
      <diagonal style="thin">
        <color theme="0" tint="-0.499984740745262"/>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right style="thin">
        <color theme="1"/>
      </right>
      <top style="thin">
        <color theme="0" tint="-0.249977111117893"/>
      </top>
      <bottom style="thin">
        <color theme="0" tint="-0.249977111117893"/>
      </bottom>
      <diagonal style="thin">
        <color theme="0" tint="-0.34998626667073579"/>
      </diagonal>
    </border>
    <border diagonalUp="1" diagonalDown="1">
      <left/>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34998626667073579"/>
      </diagonal>
    </border>
    <border diagonalUp="1" diagonalDown="1">
      <left/>
      <right style="thin">
        <color indexed="64"/>
      </right>
      <top style="thin">
        <color theme="0" tint="-0.249977111117893"/>
      </top>
      <bottom style="thin">
        <color theme="0" tint="-0.249977111117893"/>
      </bottom>
      <diagonal style="thin">
        <color theme="0" tint="-0.34998626667073579"/>
      </diagonal>
    </border>
    <border diagonalUp="1" diagonalDown="1">
      <left/>
      <right style="thin">
        <color theme="0" tint="-0.249977111117893"/>
      </right>
      <top style="thin">
        <color theme="0" tint="-0.249977111117893"/>
      </top>
      <bottom style="thin">
        <color theme="0" tint="-0.249977111117893"/>
      </bottom>
      <diagonal style="thin">
        <color theme="0" tint="-0.34998626667073579"/>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diagonalUp="1" diagonalDown="1">
      <left/>
      <right style="thin">
        <color indexed="64"/>
      </right>
      <top style="thin">
        <color theme="0" tint="-0.249977111117893"/>
      </top>
      <bottom style="thin">
        <color theme="0" tint="-0.34998626667073579"/>
      </bottom>
      <diagonal style="thin">
        <color theme="0" tint="-0.34998626667073579"/>
      </diagonal>
    </border>
    <border diagonalUp="1" diagonalDown="1">
      <left style="thin">
        <color theme="1"/>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style="thin">
        <color indexed="64"/>
      </left>
      <right style="thin">
        <color theme="0" tint="-0.34998626667073579"/>
      </right>
      <top style="thin">
        <color theme="0" tint="-0.34998626667073579"/>
      </top>
      <bottom style="thin">
        <color theme="0" tint="-0.34998626667073579"/>
      </bottom>
      <diagonal style="thin">
        <color theme="0" tint="-0.34998626667073579"/>
      </diagonal>
    </border>
    <border diagonalUp="1" diagonalDown="1">
      <left/>
      <right style="thin">
        <color indexed="64"/>
      </right>
      <top style="thin">
        <color theme="0" tint="-0.34998626667073579"/>
      </top>
      <bottom style="thin">
        <color theme="0" tint="-0.34998626667073579"/>
      </bottom>
      <diagonal style="thin">
        <color theme="0" tint="-0.34998626667073579"/>
      </diagonal>
    </border>
    <border>
      <left/>
      <right style="thin">
        <color theme="0" tint="-0.249977111117893"/>
      </right>
      <top style="thin">
        <color theme="0" tint="-0.249977111117893"/>
      </top>
      <bottom style="double">
        <color theme="1" tint="0.34998626667073579"/>
      </bottom>
      <diagonal/>
    </border>
    <border diagonalUp="1" diagonalDown="1">
      <left/>
      <right style="thin">
        <color theme="1"/>
      </right>
      <top style="thin">
        <color theme="0" tint="-0.249977111117893"/>
      </top>
      <bottom style="double">
        <color theme="1" tint="0.34998626667073579"/>
      </bottom>
      <diagonal style="thin">
        <color theme="0" tint="-0.34998626667073579"/>
      </diagonal>
    </border>
    <border diagonalUp="1" diagonalDown="1">
      <left/>
      <right/>
      <top style="thin">
        <color theme="0" tint="-0.249977111117893"/>
      </top>
      <bottom style="double">
        <color theme="1" tint="0.34998626667073579"/>
      </bottom>
      <diagonal style="thin">
        <color theme="0" tint="-0.34998626667073579"/>
      </diagonal>
    </border>
    <border>
      <left style="thin">
        <color indexed="64"/>
      </left>
      <right style="thin">
        <color theme="0" tint="-0.34998626667073579"/>
      </right>
      <top/>
      <bottom style="double">
        <color theme="1" tint="0.34998626667073579"/>
      </bottom>
      <diagonal/>
    </border>
    <border>
      <left style="thin">
        <color theme="0" tint="-0.34998626667073579"/>
      </left>
      <right style="thin">
        <color theme="0" tint="-0.34998626667073579"/>
      </right>
      <top/>
      <bottom style="double">
        <color theme="1" tint="0.34998626667073579"/>
      </bottom>
      <diagonal/>
    </border>
    <border diagonalUp="1" diagonalDown="1">
      <left/>
      <right style="thin">
        <color indexed="64"/>
      </right>
      <top/>
      <bottom style="double">
        <color theme="1" tint="0.34998626667073579"/>
      </bottom>
      <diagonal style="thin">
        <color theme="0" tint="-0.34998626667073579"/>
      </diagonal>
    </border>
    <border>
      <left/>
      <right style="thin">
        <color indexed="64"/>
      </right>
      <top/>
      <bottom/>
      <diagonal/>
    </border>
    <border diagonalUp="1" diagonalDown="1">
      <left style="thin">
        <color theme="0" tint="-0.249977111117893"/>
      </left>
      <right style="thin">
        <color theme="1"/>
      </right>
      <top style="thin">
        <color theme="0" tint="-0.249977111117893"/>
      </top>
      <bottom style="thin">
        <color theme="0" tint="-0.249977111117893"/>
      </bottom>
      <diagonal style="thin">
        <color theme="0" tint="-0.34998626667073579"/>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34998626667073579"/>
      </diagonal>
    </border>
    <border>
      <left/>
      <right style="thin">
        <color theme="1"/>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diagonal/>
    </border>
    <border diagonalUp="1" diagonalDown="1">
      <left style="thin">
        <color theme="0" tint="-0.34998626667073579"/>
      </left>
      <right style="thin">
        <color theme="1"/>
      </right>
      <top style="thin">
        <color theme="0" tint="-0.249977111117893"/>
      </top>
      <bottom style="thin">
        <color theme="0" tint="-0.249977111117893"/>
      </bottom>
      <diagonal style="thin">
        <color theme="0" tint="-0.34998626667073579"/>
      </diagonal>
    </border>
    <border>
      <left style="thin">
        <color theme="1"/>
      </left>
      <right style="thin">
        <color theme="0" tint="-0.249977111117893"/>
      </right>
      <top/>
      <bottom/>
      <diagonal/>
    </border>
    <border diagonalUp="1" diagonalDown="1">
      <left style="thin">
        <color theme="0" tint="-0.249977111117893"/>
      </left>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top style="thin">
        <color theme="0" tint="-0.249977111117893"/>
      </top>
      <bottom style="thin">
        <color theme="0" tint="-0.249977111117893"/>
      </bottom>
      <diagonal style="thin">
        <color theme="0" tint="-0.34998626667073579"/>
      </diagonal>
    </border>
    <border>
      <left/>
      <right style="thin">
        <color theme="1"/>
      </right>
      <top style="thin">
        <color theme="0" tint="-0.249977111117893"/>
      </top>
      <bottom style="double">
        <color theme="1" tint="0.34998626667073579"/>
      </bottom>
      <diagonal/>
    </border>
    <border>
      <left style="thin">
        <color indexed="64"/>
      </left>
      <right style="thin">
        <color theme="0" tint="-0.249977111117893"/>
      </right>
      <top style="thin">
        <color theme="0" tint="-0.249977111117893"/>
      </top>
      <bottom style="double">
        <color theme="1" tint="0.34998626667073579"/>
      </bottom>
      <diagonal/>
    </border>
    <border>
      <left style="thin">
        <color indexed="64"/>
      </left>
      <right/>
      <top style="double">
        <color theme="1" tint="0.34998626667073579"/>
      </top>
      <bottom/>
      <diagonal/>
    </border>
    <border>
      <left/>
      <right/>
      <top style="double">
        <color theme="1" tint="0.34998626667073579"/>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rgb="FFFFC000"/>
      </top>
      <bottom style="medium">
        <color rgb="FFFFC000"/>
      </bottom>
      <diagonal/>
    </border>
    <border>
      <left style="medium">
        <color indexed="64"/>
      </left>
      <right style="medium">
        <color indexed="64"/>
      </right>
      <top style="medium">
        <color indexed="64"/>
      </top>
      <bottom style="medium">
        <color rgb="FFFFC000"/>
      </bottom>
      <diagonal/>
    </border>
    <border>
      <left style="medium">
        <color indexed="64"/>
      </left>
      <right style="medium">
        <color indexed="64"/>
      </right>
      <top style="medium">
        <color rgb="FFFFC000"/>
      </top>
      <bottom style="medium">
        <color rgb="FFFFC000"/>
      </bottom>
      <diagonal/>
    </border>
    <border>
      <left style="medium">
        <color indexed="64"/>
      </left>
      <right style="medium">
        <color indexed="64"/>
      </right>
      <top style="medium">
        <color rgb="FFFFC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1" tint="0.499984740745262"/>
      </left>
      <right/>
      <top/>
      <bottom/>
      <diagonal/>
    </border>
    <border>
      <left style="thin">
        <color theme="2" tint="-0.249977111117893"/>
      </left>
      <right style="medium">
        <color theme="2" tint="-0.749961851863155"/>
      </right>
      <top style="thin">
        <color theme="2" tint="-0.249977111117893"/>
      </top>
      <bottom style="thin">
        <color rgb="FFFFC000"/>
      </bottom>
      <diagonal/>
    </border>
    <border>
      <left style="thin">
        <color theme="2" tint="-0.249977111117893"/>
      </left>
      <right style="medium">
        <color theme="2" tint="-0.749961851863155"/>
      </right>
      <top style="thin">
        <color rgb="FFFFC000"/>
      </top>
      <bottom style="thin">
        <color rgb="FFFFC000"/>
      </bottom>
      <diagonal/>
    </border>
    <border>
      <left style="medium">
        <color indexed="64"/>
      </left>
      <right style="medium">
        <color theme="2" tint="-0.749961851863155"/>
      </right>
      <top style="thin">
        <color rgb="FFFFC000"/>
      </top>
      <bottom style="thin">
        <color rgb="FFFFC000"/>
      </bottom>
      <diagonal/>
    </border>
    <border>
      <left style="medium">
        <color indexed="64"/>
      </left>
      <right style="medium">
        <color theme="2" tint="-0.749961851863155"/>
      </right>
      <top style="thin">
        <color rgb="FFFFC000"/>
      </top>
      <bottom style="medium">
        <color indexed="64"/>
      </bottom>
      <diagonal/>
    </border>
    <border>
      <left style="thin">
        <color theme="2" tint="-0.249977111117893"/>
      </left>
      <right style="medium">
        <color indexed="64"/>
      </right>
      <top style="thin">
        <color rgb="FFFFC000"/>
      </top>
      <bottom style="thin">
        <color rgb="FFFFC000"/>
      </bottom>
      <diagonal/>
    </border>
    <border>
      <left style="medium">
        <color indexed="64"/>
      </left>
      <right style="medium">
        <color indexed="64"/>
      </right>
      <top style="thin">
        <color rgb="FFFFC000"/>
      </top>
      <bottom style="thin">
        <color rgb="FFFFC000"/>
      </bottom>
      <diagonal/>
    </border>
    <border>
      <left style="medium">
        <color indexed="64"/>
      </left>
      <right style="medium">
        <color indexed="64"/>
      </right>
      <top style="thin">
        <color rgb="FFFFC000"/>
      </top>
      <bottom style="thin">
        <color theme="2" tint="-0.249977111117893"/>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theme="0"/>
      </right>
      <top/>
      <bottom/>
      <diagonal/>
    </border>
    <border>
      <left style="medium">
        <color theme="0"/>
      </left>
      <right style="medium">
        <color theme="0"/>
      </right>
      <top/>
      <bottom/>
      <diagonal/>
    </border>
    <border>
      <left style="thin">
        <color theme="0" tint="-0.499984740745262"/>
      </left>
      <right style="thin">
        <color theme="0" tint="-0.499984740745262"/>
      </right>
      <top style="thin">
        <color theme="0" tint="-0.499984740745262"/>
      </top>
      <bottom style="thin">
        <color indexed="64"/>
      </bottom>
      <diagonal/>
    </border>
    <border>
      <left style="medium">
        <color indexed="64"/>
      </left>
      <right style="thin">
        <color indexed="64"/>
      </right>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indexed="64"/>
      </bottom>
      <diagonal/>
    </border>
    <border>
      <left style="thin">
        <color theme="0" tint="-0.499984740745262"/>
      </left>
      <right style="medium">
        <color indexed="64"/>
      </right>
      <top style="thin">
        <color theme="0" tint="-0.499984740745262"/>
      </top>
      <bottom style="thin">
        <color indexed="64"/>
      </bottom>
      <diagonal/>
    </border>
    <border>
      <left style="medium">
        <color indexed="64"/>
      </left>
      <right/>
      <top/>
      <bottom style="medium">
        <color theme="0"/>
      </bottom>
      <diagonal/>
    </border>
    <border>
      <left style="medium">
        <color theme="2" tint="-0.749961851863155"/>
      </left>
      <right/>
      <top style="medium">
        <color theme="2" tint="-0.749961851863155"/>
      </top>
      <bottom/>
      <diagonal/>
    </border>
    <border>
      <left style="medium">
        <color indexed="64"/>
      </left>
      <right style="medium">
        <color indexed="64"/>
      </right>
      <top style="medium">
        <color auto="1"/>
      </top>
      <bottom style="thin">
        <color rgb="FFFFC000"/>
      </bottom>
      <diagonal/>
    </border>
    <border>
      <left/>
      <right style="medium">
        <color theme="0"/>
      </right>
      <top style="medium">
        <color auto="1"/>
      </top>
      <bottom style="medium">
        <color theme="1" tint="0.499984740745262"/>
      </bottom>
      <diagonal/>
    </border>
    <border>
      <left style="medium">
        <color theme="0"/>
      </left>
      <right/>
      <top style="medium">
        <color auto="1"/>
      </top>
      <bottom/>
      <diagonal/>
    </border>
    <border>
      <left style="medium">
        <color indexed="64"/>
      </left>
      <right style="medium">
        <color indexed="64"/>
      </right>
      <top style="thin">
        <color rgb="FFFFC000"/>
      </top>
      <bottom style="medium">
        <color auto="1"/>
      </bottom>
      <diagonal/>
    </border>
    <border>
      <left style="medium">
        <color theme="2" tint="-0.749961851863155"/>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theme="2" tint="-0.499984740745262"/>
      </right>
      <top/>
      <bottom/>
      <diagonal/>
    </border>
    <border>
      <left/>
      <right style="medium">
        <color theme="2" tint="-0.499984740745262"/>
      </right>
      <top/>
      <bottom style="thin">
        <color indexed="64"/>
      </bottom>
      <diagonal/>
    </border>
    <border>
      <left style="medium">
        <color theme="2" tint="-0.749961851863155"/>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diagonalUp="1" diagonalDown="1">
      <left style="thin">
        <color theme="0" tint="-0.34998626667073579"/>
      </left>
      <right style="medium">
        <color indexed="64"/>
      </right>
      <top style="thin">
        <color theme="0" tint="-0.34998626667073579"/>
      </top>
      <bottom style="thin">
        <color theme="0" tint="-0.34998626667073579"/>
      </bottom>
      <diagonal style="thin">
        <color theme="0" tint="-0.34998626667073579"/>
      </diagonal>
    </border>
    <border>
      <left style="thin">
        <color theme="0" tint="-0.34998626667073579"/>
      </left>
      <right style="medium">
        <color indexed="64"/>
      </right>
      <top style="thin">
        <color theme="0" tint="-0.34998626667073579"/>
      </top>
      <bottom/>
      <diagonal/>
    </border>
    <border>
      <left style="thin">
        <color theme="1"/>
      </left>
      <right/>
      <top/>
      <bottom/>
      <diagonal/>
    </border>
    <border>
      <left style="thin">
        <color indexed="64"/>
      </left>
      <right/>
      <top/>
      <bottom style="double">
        <color theme="1" tint="0.34998626667073579"/>
      </bottom>
      <diagonal/>
    </border>
    <border>
      <left/>
      <right style="thin">
        <color indexed="64"/>
      </right>
      <top/>
      <bottom style="double">
        <color theme="1" tint="0.34998626667073579"/>
      </bottom>
      <diagonal/>
    </border>
    <border>
      <left/>
      <right style="thin">
        <color indexed="64"/>
      </right>
      <top style="double">
        <color theme="1" tint="0.34998626667073579"/>
      </top>
      <bottom/>
      <diagonal/>
    </border>
    <border>
      <left style="medium">
        <color theme="0"/>
      </left>
      <right/>
      <top style="medium">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indexed="64"/>
      </left>
      <right/>
      <top style="medium">
        <color theme="0"/>
      </top>
      <bottom/>
      <diagonal/>
    </border>
    <border>
      <left style="medium">
        <color theme="0"/>
      </left>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Protection="0">
      <alignment vertical="center"/>
    </xf>
    <xf numFmtId="0" fontId="7" fillId="0" borderId="0">
      <alignment vertical="center"/>
    </xf>
    <xf numFmtId="0" fontId="41" fillId="0" borderId="0" applyNumberFormat="0" applyProtection="0">
      <alignment vertical="center"/>
    </xf>
    <xf numFmtId="165" fontId="1" fillId="0" borderId="0" applyFont="0" applyFill="0" applyBorder="0" applyAlignment="0" applyProtection="0"/>
  </cellStyleXfs>
  <cellXfs count="577">
    <xf numFmtId="0" fontId="0" fillId="0" borderId="0" xfId="0"/>
    <xf numFmtId="0" fontId="0" fillId="0" borderId="0" xfId="0" applyProtection="1">
      <protection hidden="1"/>
    </xf>
    <xf numFmtId="0" fontId="7" fillId="0" borderId="0" xfId="4" applyProtection="1">
      <alignment vertical="center"/>
      <protection locked="0" hidden="1"/>
    </xf>
    <xf numFmtId="0" fontId="0" fillId="0" borderId="0" xfId="0" applyProtection="1">
      <protection locked="0" hidden="1"/>
    </xf>
    <xf numFmtId="0" fontId="0" fillId="0" borderId="5" xfId="0" applyBorder="1"/>
    <xf numFmtId="44" fontId="0" fillId="0" borderId="5" xfId="1" applyFont="1" applyBorder="1"/>
    <xf numFmtId="0" fontId="16" fillId="0" borderId="0" xfId="0" applyFont="1" applyAlignment="1">
      <alignment wrapText="1"/>
    </xf>
    <xf numFmtId="0" fontId="9" fillId="0" borderId="0" xfId="3" applyFont="1" applyAlignment="1" applyProtection="1">
      <alignment vertical="center" wrapText="1"/>
      <protection hidden="1"/>
    </xf>
    <xf numFmtId="0" fontId="22" fillId="3" borderId="17" xfId="3" applyFont="1" applyFill="1" applyBorder="1" applyAlignment="1" applyProtection="1">
      <alignment horizontal="left" vertical="center" wrapText="1"/>
      <protection hidden="1"/>
    </xf>
    <xf numFmtId="0" fontId="10" fillId="0" borderId="7" xfId="3" applyFont="1" applyBorder="1" applyAlignment="1" applyProtection="1">
      <alignment horizontal="left" vertical="center"/>
      <protection locked="0" hidden="1"/>
    </xf>
    <xf numFmtId="0" fontId="10" fillId="0" borderId="20" xfId="3" applyFont="1" applyBorder="1" applyAlignment="1" applyProtection="1">
      <alignment horizontal="left" vertical="center"/>
      <protection locked="0" hidden="1"/>
    </xf>
    <xf numFmtId="0" fontId="10" fillId="0" borderId="21" xfId="3" applyFont="1" applyBorder="1" applyAlignment="1" applyProtection="1">
      <alignment horizontal="left" vertical="center"/>
      <protection locked="0" hidden="1"/>
    </xf>
    <xf numFmtId="0" fontId="9" fillId="0" borderId="0" xfId="3" applyFont="1" applyBorder="1" applyAlignment="1" applyProtection="1">
      <alignment vertical="center" wrapText="1"/>
      <protection hidden="1"/>
    </xf>
    <xf numFmtId="0" fontId="0" fillId="0" borderId="26" xfId="0" applyBorder="1"/>
    <xf numFmtId="0" fontId="0" fillId="0" borderId="0" xfId="0" applyProtection="1">
      <protection locked="0"/>
    </xf>
    <xf numFmtId="0" fontId="28" fillId="0" borderId="0" xfId="0" applyFont="1" applyProtection="1">
      <protection locked="0"/>
    </xf>
    <xf numFmtId="0" fontId="30" fillId="7" borderId="0" xfId="0" applyFont="1" applyFill="1" applyAlignment="1">
      <alignment vertical="top"/>
    </xf>
    <xf numFmtId="0" fontId="0" fillId="7" borderId="0" xfId="0" applyFill="1"/>
    <xf numFmtId="0" fontId="2" fillId="7" borderId="0" xfId="0" applyFont="1" applyFill="1" applyAlignment="1">
      <alignment horizontal="center"/>
    </xf>
    <xf numFmtId="0" fontId="0" fillId="2" borderId="0" xfId="0" applyFill="1"/>
    <xf numFmtId="0" fontId="28" fillId="0" borderId="0" xfId="0" applyFont="1"/>
    <xf numFmtId="0" fontId="2" fillId="7" borderId="0" xfId="0" applyFont="1" applyFill="1"/>
    <xf numFmtId="0" fontId="2" fillId="7" borderId="28" xfId="0" applyFont="1" applyFill="1" applyBorder="1" applyAlignment="1">
      <alignment horizontal="center" vertical="center"/>
    </xf>
    <xf numFmtId="0" fontId="12" fillId="7" borderId="0" xfId="0" applyFont="1" applyFill="1" applyAlignment="1">
      <alignment horizontal="center" vertical="center"/>
    </xf>
    <xf numFmtId="0" fontId="12" fillId="7" borderId="0" xfId="0" applyFont="1" applyFill="1" applyAlignment="1">
      <alignment horizontal="center" vertical="center" wrapText="1"/>
    </xf>
    <xf numFmtId="0" fontId="12" fillId="7" borderId="28" xfId="0" applyFont="1" applyFill="1" applyBorder="1" applyAlignment="1">
      <alignment vertical="center" wrapText="1"/>
    </xf>
    <xf numFmtId="0" fontId="2" fillId="2" borderId="0" xfId="0" applyFont="1" applyFill="1" applyAlignment="1">
      <alignment wrapText="1"/>
    </xf>
    <xf numFmtId="0" fontId="0" fillId="8" borderId="29" xfId="0" applyFill="1" applyBorder="1"/>
    <xf numFmtId="166" fontId="28" fillId="8" borderId="30" xfId="0" applyNumberFormat="1" applyFont="1" applyFill="1" applyBorder="1" applyAlignment="1" applyProtection="1">
      <alignment horizontal="center" vertical="center"/>
      <protection locked="0"/>
    </xf>
    <xf numFmtId="167" fontId="28" fillId="8" borderId="31" xfId="0" applyNumberFormat="1" applyFont="1" applyFill="1" applyBorder="1" applyAlignment="1" applyProtection="1">
      <alignment horizontal="center" vertical="center"/>
      <protection locked="0"/>
    </xf>
    <xf numFmtId="164" fontId="28" fillId="8" borderId="29" xfId="0" applyNumberFormat="1" applyFont="1" applyFill="1" applyBorder="1" applyAlignment="1" applyProtection="1">
      <alignment horizontal="center" vertical="center"/>
      <protection locked="0"/>
    </xf>
    <xf numFmtId="164" fontId="28" fillId="8" borderId="32" xfId="0" applyNumberFormat="1" applyFont="1" applyFill="1" applyBorder="1" applyAlignment="1" applyProtection="1">
      <alignment horizontal="center" vertical="center"/>
      <protection locked="0"/>
    </xf>
    <xf numFmtId="166" fontId="28" fillId="9" borderId="33" xfId="0" applyNumberFormat="1" applyFont="1" applyFill="1" applyBorder="1" applyAlignment="1" applyProtection="1">
      <alignment horizontal="center" vertical="center"/>
      <protection hidden="1"/>
    </xf>
    <xf numFmtId="164" fontId="28" fillId="9" borderId="34" xfId="0" applyNumberFormat="1" applyFont="1" applyFill="1" applyBorder="1" applyAlignment="1" applyProtection="1">
      <alignment horizontal="center" vertical="center"/>
      <protection hidden="1"/>
    </xf>
    <xf numFmtId="164" fontId="28" fillId="9" borderId="35" xfId="0" applyNumberFormat="1" applyFont="1" applyFill="1" applyBorder="1" applyAlignment="1" applyProtection="1">
      <alignment horizontal="center" vertical="center"/>
      <protection hidden="1"/>
    </xf>
    <xf numFmtId="0" fontId="33" fillId="10" borderId="36" xfId="0" applyFont="1" applyFill="1" applyBorder="1"/>
    <xf numFmtId="166" fontId="28" fillId="10" borderId="37" xfId="0" applyNumberFormat="1" applyFont="1" applyFill="1" applyBorder="1" applyAlignment="1" applyProtection="1">
      <alignment horizontal="center" vertical="center"/>
      <protection hidden="1"/>
    </xf>
    <xf numFmtId="166" fontId="28" fillId="10" borderId="38" xfId="0" applyNumberFormat="1" applyFont="1" applyFill="1" applyBorder="1" applyAlignment="1" applyProtection="1">
      <alignment horizontal="center" vertical="center"/>
      <protection hidden="1"/>
    </xf>
    <xf numFmtId="164" fontId="28" fillId="10" borderId="36" xfId="0" applyNumberFormat="1" applyFont="1" applyFill="1" applyBorder="1" applyAlignment="1" applyProtection="1">
      <alignment horizontal="center" vertical="center"/>
      <protection hidden="1"/>
    </xf>
    <xf numFmtId="167" fontId="28" fillId="10" borderId="38" xfId="0" applyNumberFormat="1" applyFont="1" applyFill="1" applyBorder="1" applyAlignment="1" applyProtection="1">
      <alignment horizontal="center" vertical="center"/>
      <protection hidden="1"/>
    </xf>
    <xf numFmtId="164" fontId="28" fillId="10" borderId="39" xfId="0" applyNumberFormat="1" applyFont="1" applyFill="1" applyBorder="1" applyAlignment="1" applyProtection="1">
      <alignment horizontal="center" vertical="center"/>
      <protection hidden="1"/>
    </xf>
    <xf numFmtId="166" fontId="28" fillId="10" borderId="40" xfId="0" applyNumberFormat="1" applyFont="1" applyFill="1" applyBorder="1" applyAlignment="1" applyProtection="1">
      <alignment horizontal="center" vertical="center"/>
      <protection hidden="1"/>
    </xf>
    <xf numFmtId="164" fontId="28" fillId="10" borderId="41" xfId="0" applyNumberFormat="1" applyFont="1" applyFill="1" applyBorder="1" applyAlignment="1" applyProtection="1">
      <alignment horizontal="center" vertical="center"/>
      <protection hidden="1"/>
    </xf>
    <xf numFmtId="164" fontId="28" fillId="10" borderId="42" xfId="0" applyNumberFormat="1" applyFont="1" applyFill="1" applyBorder="1" applyAlignment="1" applyProtection="1">
      <alignment horizontal="center" vertical="center"/>
      <protection hidden="1"/>
    </xf>
    <xf numFmtId="0" fontId="34" fillId="7" borderId="0" xfId="0" applyFont="1" applyFill="1" applyAlignment="1">
      <alignment vertical="center" textRotation="90" wrapText="1"/>
    </xf>
    <xf numFmtId="0" fontId="0" fillId="11" borderId="43" xfId="0" applyFill="1" applyBorder="1"/>
    <xf numFmtId="166" fontId="28" fillId="11" borderId="44" xfId="0" applyNumberFormat="1" applyFont="1" applyFill="1" applyBorder="1" applyAlignment="1" applyProtection="1">
      <alignment horizontal="center" vertical="center"/>
      <protection locked="0"/>
    </xf>
    <xf numFmtId="166" fontId="28" fillId="11" borderId="45" xfId="0" applyNumberFormat="1" applyFont="1" applyFill="1" applyBorder="1" applyAlignment="1" applyProtection="1">
      <alignment horizontal="center" vertical="center"/>
      <protection hidden="1"/>
    </xf>
    <xf numFmtId="166" fontId="28" fillId="11" borderId="46" xfId="0" applyNumberFormat="1" applyFont="1" applyFill="1" applyBorder="1" applyAlignment="1" applyProtection="1">
      <alignment horizontal="center" vertical="center"/>
      <protection hidden="1"/>
    </xf>
    <xf numFmtId="166" fontId="28" fillId="11" borderId="47" xfId="0" applyNumberFormat="1" applyFont="1" applyFill="1" applyBorder="1" applyAlignment="1" applyProtection="1">
      <alignment horizontal="center" vertical="center"/>
      <protection locked="0"/>
    </xf>
    <xf numFmtId="166" fontId="28" fillId="11" borderId="48" xfId="0" applyNumberFormat="1" applyFont="1" applyFill="1" applyBorder="1" applyAlignment="1" applyProtection="1">
      <alignment horizontal="center" vertical="center"/>
      <protection hidden="1"/>
    </xf>
    <xf numFmtId="166" fontId="28" fillId="12" borderId="47" xfId="0" applyNumberFormat="1" applyFont="1" applyFill="1" applyBorder="1" applyAlignment="1" applyProtection="1">
      <alignment horizontal="center" vertical="center"/>
      <protection hidden="1"/>
    </xf>
    <xf numFmtId="164" fontId="28" fillId="12" borderId="49" xfId="0" applyNumberFormat="1" applyFont="1" applyFill="1" applyBorder="1" applyAlignment="1" applyProtection="1">
      <alignment horizontal="center" vertical="center"/>
      <protection hidden="1"/>
    </xf>
    <xf numFmtId="164" fontId="28" fillId="12" borderId="50" xfId="0" applyNumberFormat="1" applyFont="1" applyFill="1" applyBorder="1" applyAlignment="1" applyProtection="1">
      <alignment horizontal="center" vertical="center"/>
      <protection hidden="1"/>
    </xf>
    <xf numFmtId="0" fontId="22" fillId="7" borderId="0" xfId="0" applyFont="1" applyFill="1" applyAlignment="1">
      <alignment vertical="center" textRotation="90"/>
    </xf>
    <xf numFmtId="0" fontId="0" fillId="11" borderId="29" xfId="0" applyFill="1" applyBorder="1"/>
    <xf numFmtId="166" fontId="28" fillId="11" borderId="51" xfId="0" applyNumberFormat="1" applyFont="1" applyFill="1" applyBorder="1" applyAlignment="1" applyProtection="1">
      <alignment horizontal="center" vertical="center"/>
      <protection locked="0"/>
    </xf>
    <xf numFmtId="166" fontId="28" fillId="11" borderId="52" xfId="0" applyNumberFormat="1" applyFont="1" applyFill="1" applyBorder="1" applyAlignment="1" applyProtection="1">
      <alignment horizontal="center" vertical="center"/>
      <protection hidden="1"/>
    </xf>
    <xf numFmtId="166" fontId="28" fillId="11" borderId="53" xfId="0" applyNumberFormat="1" applyFont="1" applyFill="1" applyBorder="1" applyAlignment="1" applyProtection="1">
      <alignment horizontal="center" vertical="center"/>
      <protection hidden="1"/>
    </xf>
    <xf numFmtId="166" fontId="28" fillId="11" borderId="30" xfId="0" applyNumberFormat="1" applyFont="1" applyFill="1" applyBorder="1" applyAlignment="1" applyProtection="1">
      <alignment horizontal="center" vertical="center"/>
      <protection locked="0"/>
    </xf>
    <xf numFmtId="166" fontId="28" fillId="11" borderId="54" xfId="0" applyNumberFormat="1" applyFont="1" applyFill="1" applyBorder="1" applyAlignment="1" applyProtection="1">
      <alignment horizontal="center" vertical="center"/>
      <protection hidden="1"/>
    </xf>
    <xf numFmtId="166" fontId="28" fillId="12" borderId="30" xfId="0" applyNumberFormat="1" applyFont="1" applyFill="1" applyBorder="1" applyAlignment="1" applyProtection="1">
      <alignment horizontal="center" vertical="center"/>
      <protection hidden="1"/>
    </xf>
    <xf numFmtId="164" fontId="28" fillId="12" borderId="54" xfId="0" applyNumberFormat="1" applyFont="1" applyFill="1" applyBorder="1" applyAlignment="1" applyProtection="1">
      <alignment horizontal="center" vertical="center"/>
      <protection hidden="1"/>
    </xf>
    <xf numFmtId="164" fontId="28" fillId="12" borderId="55" xfId="0" applyNumberFormat="1" applyFont="1" applyFill="1" applyBorder="1" applyAlignment="1" applyProtection="1">
      <alignment horizontal="center" vertical="center"/>
      <protection hidden="1"/>
    </xf>
    <xf numFmtId="0" fontId="0" fillId="2" borderId="0" xfId="0" applyFill="1" applyAlignment="1">
      <alignment horizontal="left" vertical="top"/>
    </xf>
    <xf numFmtId="0" fontId="28" fillId="0" borderId="0" xfId="0" applyFont="1" applyAlignment="1">
      <alignment horizontal="left" vertical="top"/>
    </xf>
    <xf numFmtId="0" fontId="0" fillId="0" borderId="0" xfId="0" applyAlignment="1">
      <alignment horizontal="left" vertical="top"/>
    </xf>
    <xf numFmtId="0" fontId="0" fillId="11" borderId="56" xfId="0" applyFill="1" applyBorder="1"/>
    <xf numFmtId="166" fontId="28" fillId="11" borderId="57" xfId="0" applyNumberFormat="1" applyFont="1" applyFill="1" applyBorder="1" applyAlignment="1" applyProtection="1">
      <alignment horizontal="center" vertical="center"/>
      <protection locked="0"/>
    </xf>
    <xf numFmtId="0" fontId="0" fillId="7" borderId="0" xfId="0" applyFill="1" applyAlignment="1">
      <alignment horizontal="left" vertical="top"/>
    </xf>
    <xf numFmtId="0" fontId="35" fillId="0" borderId="0" xfId="0" applyFont="1"/>
    <xf numFmtId="0" fontId="36" fillId="0" borderId="0" xfId="0" applyFont="1" applyAlignment="1">
      <alignment horizontal="left" vertical="top"/>
    </xf>
    <xf numFmtId="0" fontId="33" fillId="13" borderId="58" xfId="0" applyFont="1" applyFill="1" applyBorder="1"/>
    <xf numFmtId="166" fontId="28" fillId="13" borderId="59" xfId="0" applyNumberFormat="1" applyFont="1" applyFill="1" applyBorder="1" applyAlignment="1" applyProtection="1">
      <alignment horizontal="center" vertical="center"/>
      <protection hidden="1"/>
    </xf>
    <xf numFmtId="166" fontId="28" fillId="13" borderId="60" xfId="0" applyNumberFormat="1" applyFont="1" applyFill="1" applyBorder="1" applyAlignment="1" applyProtection="1">
      <alignment horizontal="center" vertical="center"/>
      <protection hidden="1"/>
    </xf>
    <xf numFmtId="166" fontId="28" fillId="13" borderId="58" xfId="0" applyNumberFormat="1" applyFont="1" applyFill="1" applyBorder="1" applyAlignment="1" applyProtection="1">
      <alignment horizontal="center" vertical="center"/>
      <protection hidden="1"/>
    </xf>
    <xf numFmtId="166" fontId="28" fillId="13" borderId="37" xfId="0" applyNumberFormat="1" applyFont="1" applyFill="1" applyBorder="1" applyAlignment="1" applyProtection="1">
      <alignment horizontal="center" vertical="center"/>
      <protection hidden="1"/>
    </xf>
    <xf numFmtId="166" fontId="28" fillId="13" borderId="38" xfId="0" applyNumberFormat="1" applyFont="1" applyFill="1" applyBorder="1" applyAlignment="1" applyProtection="1">
      <alignment horizontal="center" vertical="center"/>
      <protection hidden="1"/>
    </xf>
    <xf numFmtId="166" fontId="28" fillId="13" borderId="36" xfId="0" applyNumberFormat="1" applyFont="1" applyFill="1" applyBorder="1" applyAlignment="1" applyProtection="1">
      <alignment horizontal="center" vertical="center"/>
      <protection hidden="1"/>
    </xf>
    <xf numFmtId="164" fontId="28" fillId="13" borderId="38" xfId="0" applyNumberFormat="1" applyFont="1" applyFill="1" applyBorder="1" applyAlignment="1" applyProtection="1">
      <alignment horizontal="center" vertical="center"/>
      <protection hidden="1"/>
    </xf>
    <xf numFmtId="164" fontId="28" fillId="13" borderId="39" xfId="0" applyNumberFormat="1" applyFont="1" applyFill="1" applyBorder="1" applyAlignment="1" applyProtection="1">
      <alignment horizontal="center" vertical="center"/>
      <protection hidden="1"/>
    </xf>
    <xf numFmtId="0" fontId="0" fillId="14" borderId="43" xfId="0" applyFill="1" applyBorder="1"/>
    <xf numFmtId="166" fontId="28" fillId="14" borderId="62" xfId="0" applyNumberFormat="1" applyFont="1" applyFill="1" applyBorder="1" applyAlignment="1" applyProtection="1">
      <alignment horizontal="center" vertical="center"/>
      <protection locked="0"/>
    </xf>
    <xf numFmtId="166" fontId="28" fillId="14" borderId="63" xfId="0" applyNumberFormat="1" applyFont="1" applyFill="1" applyBorder="1" applyAlignment="1" applyProtection="1">
      <alignment horizontal="center" vertical="center"/>
      <protection hidden="1"/>
    </xf>
    <xf numFmtId="166" fontId="28" fillId="14" borderId="64" xfId="0" applyNumberFormat="1" applyFont="1" applyFill="1" applyBorder="1" applyAlignment="1" applyProtection="1">
      <alignment horizontal="center" vertical="center"/>
      <protection hidden="1"/>
    </xf>
    <xf numFmtId="166" fontId="28" fillId="14" borderId="47" xfId="0" applyNumberFormat="1" applyFont="1" applyFill="1" applyBorder="1" applyAlignment="1" applyProtection="1">
      <alignment horizontal="center" vertical="center"/>
      <protection locked="0"/>
    </xf>
    <xf numFmtId="166" fontId="28" fillId="14" borderId="65" xfId="0" applyNumberFormat="1" applyFont="1" applyFill="1" applyBorder="1" applyAlignment="1" applyProtection="1">
      <alignment horizontal="center" vertical="center"/>
      <protection hidden="1"/>
    </xf>
    <xf numFmtId="166" fontId="28" fillId="15" borderId="47" xfId="0" applyNumberFormat="1" applyFont="1" applyFill="1" applyBorder="1" applyAlignment="1" applyProtection="1">
      <alignment horizontal="center" vertical="center"/>
      <protection hidden="1"/>
    </xf>
    <xf numFmtId="164" fontId="28" fillId="15" borderId="65" xfId="0" applyNumberFormat="1" applyFont="1" applyFill="1" applyBorder="1" applyAlignment="1" applyProtection="1">
      <alignment horizontal="center" vertical="center"/>
      <protection hidden="1"/>
    </xf>
    <xf numFmtId="164" fontId="28" fillId="15" borderId="66" xfId="0" applyNumberFormat="1" applyFont="1" applyFill="1" applyBorder="1" applyAlignment="1" applyProtection="1">
      <alignment horizontal="center" vertical="center"/>
      <protection hidden="1"/>
    </xf>
    <xf numFmtId="0" fontId="0" fillId="14" borderId="29" xfId="0" applyFill="1" applyBorder="1"/>
    <xf numFmtId="166" fontId="28" fillId="14" borderId="51" xfId="0" applyNumberFormat="1" applyFont="1" applyFill="1" applyBorder="1" applyAlignment="1" applyProtection="1">
      <alignment horizontal="center" vertical="center"/>
      <protection locked="0"/>
    </xf>
    <xf numFmtId="166" fontId="28" fillId="14" borderId="67" xfId="0" applyNumberFormat="1" applyFont="1" applyFill="1" applyBorder="1" applyAlignment="1" applyProtection="1">
      <alignment horizontal="center" vertical="center"/>
      <protection hidden="1"/>
    </xf>
    <xf numFmtId="166" fontId="28" fillId="14" borderId="68" xfId="0" applyNumberFormat="1" applyFont="1" applyFill="1" applyBorder="1" applyAlignment="1" applyProtection="1">
      <alignment horizontal="center" vertical="center"/>
      <protection hidden="1"/>
    </xf>
    <xf numFmtId="166" fontId="28" fillId="14" borderId="30" xfId="0" applyNumberFormat="1" applyFont="1" applyFill="1" applyBorder="1" applyAlignment="1" applyProtection="1">
      <alignment horizontal="center" vertical="center"/>
      <protection locked="0"/>
    </xf>
    <xf numFmtId="166" fontId="28" fillId="14" borderId="69" xfId="0" applyNumberFormat="1" applyFont="1" applyFill="1" applyBorder="1" applyAlignment="1" applyProtection="1">
      <alignment horizontal="center" vertical="center"/>
      <protection hidden="1"/>
    </xf>
    <xf numFmtId="166" fontId="28" fillId="15" borderId="30" xfId="0" applyNumberFormat="1" applyFont="1" applyFill="1" applyBorder="1" applyAlignment="1" applyProtection="1">
      <alignment horizontal="center" vertical="center"/>
      <protection hidden="1"/>
    </xf>
    <xf numFmtId="164" fontId="28" fillId="15" borderId="69" xfId="0" applyNumberFormat="1" applyFont="1" applyFill="1" applyBorder="1" applyAlignment="1" applyProtection="1">
      <alignment horizontal="center" vertical="center"/>
      <protection hidden="1"/>
    </xf>
    <xf numFmtId="164" fontId="28" fillId="15" borderId="70" xfId="0" applyNumberFormat="1" applyFont="1" applyFill="1" applyBorder="1" applyAlignment="1" applyProtection="1">
      <alignment horizontal="center" vertical="center"/>
      <protection hidden="1"/>
    </xf>
    <xf numFmtId="166" fontId="28" fillId="14" borderId="57" xfId="0" applyNumberFormat="1" applyFont="1" applyFill="1" applyBorder="1" applyAlignment="1" applyProtection="1">
      <alignment horizontal="center" vertical="center"/>
      <protection locked="0"/>
    </xf>
    <xf numFmtId="0" fontId="31" fillId="16" borderId="71" xfId="0" applyFont="1" applyFill="1" applyBorder="1"/>
    <xf numFmtId="166" fontId="28" fillId="16" borderId="60" xfId="0" applyNumberFormat="1" applyFont="1" applyFill="1" applyBorder="1" applyAlignment="1" applyProtection="1">
      <alignment horizontal="center" vertical="center"/>
      <protection hidden="1"/>
    </xf>
    <xf numFmtId="166" fontId="28" fillId="16" borderId="38" xfId="0" applyNumberFormat="1" applyFont="1" applyFill="1" applyBorder="1" applyAlignment="1" applyProtection="1">
      <alignment horizontal="center" vertical="center"/>
      <protection hidden="1"/>
    </xf>
    <xf numFmtId="166" fontId="28" fillId="16" borderId="36" xfId="0" applyNumberFormat="1" applyFont="1" applyFill="1" applyBorder="1" applyAlignment="1" applyProtection="1">
      <alignment horizontal="center" vertical="center"/>
      <protection hidden="1"/>
    </xf>
    <xf numFmtId="164" fontId="28" fillId="16" borderId="38" xfId="0" applyNumberFormat="1" applyFont="1" applyFill="1" applyBorder="1" applyAlignment="1" applyProtection="1">
      <alignment horizontal="center" vertical="center"/>
      <protection hidden="1"/>
    </xf>
    <xf numFmtId="164" fontId="28" fillId="16" borderId="39" xfId="0" applyNumberFormat="1" applyFont="1" applyFill="1" applyBorder="1" applyAlignment="1" applyProtection="1">
      <alignment horizontal="center" vertical="center"/>
      <protection hidden="1"/>
    </xf>
    <xf numFmtId="0" fontId="0" fillId="17" borderId="72" xfId="0" applyFill="1" applyBorder="1"/>
    <xf numFmtId="166" fontId="28" fillId="17" borderId="47" xfId="0" applyNumberFormat="1" applyFont="1" applyFill="1" applyBorder="1" applyAlignment="1" applyProtection="1">
      <alignment horizontal="center" vertical="center"/>
      <protection locked="0"/>
    </xf>
    <xf numFmtId="166" fontId="28" fillId="17" borderId="73" xfId="0" applyNumberFormat="1" applyFont="1" applyFill="1" applyBorder="1" applyAlignment="1" applyProtection="1">
      <alignment horizontal="center" vertical="center"/>
      <protection hidden="1"/>
    </xf>
    <xf numFmtId="166" fontId="28" fillId="17" borderId="74" xfId="0" applyNumberFormat="1" applyFont="1" applyFill="1" applyBorder="1" applyAlignment="1" applyProtection="1">
      <alignment horizontal="center" vertical="center"/>
      <protection hidden="1"/>
    </xf>
    <xf numFmtId="166" fontId="28" fillId="18" borderId="47" xfId="0" applyNumberFormat="1" applyFont="1" applyFill="1" applyBorder="1" applyAlignment="1" applyProtection="1">
      <alignment horizontal="center" vertical="center"/>
      <protection hidden="1"/>
    </xf>
    <xf numFmtId="164" fontId="28" fillId="18" borderId="73" xfId="0" applyNumberFormat="1" applyFont="1" applyFill="1" applyBorder="1" applyAlignment="1" applyProtection="1">
      <alignment horizontal="center" vertical="center"/>
      <protection hidden="1"/>
    </xf>
    <xf numFmtId="164" fontId="28" fillId="18" borderId="75" xfId="0" applyNumberFormat="1" applyFont="1" applyFill="1" applyBorder="1" applyAlignment="1" applyProtection="1">
      <alignment horizontal="center" vertical="center"/>
      <protection hidden="1"/>
    </xf>
    <xf numFmtId="0" fontId="0" fillId="17" borderId="76" xfId="0" applyFill="1" applyBorder="1"/>
    <xf numFmtId="166" fontId="28" fillId="17" borderId="77" xfId="0" applyNumberFormat="1" applyFont="1" applyFill="1" applyBorder="1" applyAlignment="1" applyProtection="1">
      <alignment horizontal="center" vertical="center"/>
      <protection locked="0"/>
    </xf>
    <xf numFmtId="166" fontId="28" fillId="17" borderId="78" xfId="0" applyNumberFormat="1" applyFont="1" applyFill="1" applyBorder="1" applyAlignment="1" applyProtection="1">
      <alignment horizontal="center" vertical="center"/>
      <protection hidden="1"/>
    </xf>
    <xf numFmtId="166" fontId="28" fillId="17" borderId="79" xfId="0" applyNumberFormat="1" applyFont="1" applyFill="1" applyBorder="1" applyAlignment="1" applyProtection="1">
      <alignment horizontal="center" vertical="center"/>
      <protection hidden="1"/>
    </xf>
    <xf numFmtId="166" fontId="28" fillId="17" borderId="30" xfId="0" applyNumberFormat="1" applyFont="1" applyFill="1" applyBorder="1" applyAlignment="1" applyProtection="1">
      <alignment horizontal="center" vertical="center"/>
      <protection locked="0"/>
    </xf>
    <xf numFmtId="166" fontId="28" fillId="18" borderId="30" xfId="0" applyNumberFormat="1" applyFont="1" applyFill="1" applyBorder="1" applyAlignment="1" applyProtection="1">
      <alignment horizontal="center" vertical="center"/>
      <protection hidden="1"/>
    </xf>
    <xf numFmtId="164" fontId="28" fillId="18" borderId="78" xfId="0" applyNumberFormat="1" applyFont="1" applyFill="1" applyBorder="1" applyAlignment="1" applyProtection="1">
      <alignment horizontal="center" vertical="center"/>
      <protection hidden="1"/>
    </xf>
    <xf numFmtId="164" fontId="28" fillId="18" borderId="80" xfId="0" applyNumberFormat="1" applyFont="1" applyFill="1" applyBorder="1" applyAlignment="1" applyProtection="1">
      <alignment horizontal="center" vertical="center"/>
      <protection hidden="1"/>
    </xf>
    <xf numFmtId="0" fontId="0" fillId="17" borderId="28" xfId="0" applyFill="1" applyBorder="1"/>
    <xf numFmtId="166" fontId="28" fillId="17" borderId="0" xfId="0" applyNumberFormat="1" applyFont="1" applyFill="1" applyAlignment="1" applyProtection="1">
      <alignment horizontal="center" vertical="center"/>
      <protection locked="0"/>
    </xf>
    <xf numFmtId="166" fontId="28" fillId="17" borderId="81" xfId="0" applyNumberFormat="1" applyFont="1" applyFill="1" applyBorder="1" applyAlignment="1" applyProtection="1">
      <alignment horizontal="center" vertical="center"/>
      <protection hidden="1"/>
    </xf>
    <xf numFmtId="166" fontId="28" fillId="17" borderId="82" xfId="0" applyNumberFormat="1" applyFont="1" applyFill="1" applyBorder="1" applyAlignment="1" applyProtection="1">
      <alignment horizontal="center" vertical="center"/>
      <protection hidden="1"/>
    </xf>
    <xf numFmtId="0" fontId="31" fillId="19" borderId="58" xfId="0" applyFont="1" applyFill="1" applyBorder="1"/>
    <xf numFmtId="166" fontId="28" fillId="19" borderId="60" xfId="0" applyNumberFormat="1" applyFont="1" applyFill="1" applyBorder="1" applyAlignment="1" applyProtection="1">
      <alignment horizontal="center" vertical="center"/>
      <protection hidden="1"/>
    </xf>
    <xf numFmtId="166" fontId="28" fillId="19" borderId="37" xfId="0" applyNumberFormat="1" applyFont="1" applyFill="1" applyBorder="1" applyAlignment="1" applyProtection="1">
      <alignment horizontal="center" vertical="center"/>
      <protection hidden="1"/>
    </xf>
    <xf numFmtId="166" fontId="28" fillId="19" borderId="38" xfId="0" applyNumberFormat="1" applyFont="1" applyFill="1" applyBorder="1" applyAlignment="1" applyProtection="1">
      <alignment horizontal="center" vertical="center"/>
      <protection hidden="1"/>
    </xf>
    <xf numFmtId="166" fontId="28" fillId="19" borderId="36" xfId="0" applyNumberFormat="1" applyFont="1" applyFill="1" applyBorder="1" applyAlignment="1" applyProtection="1">
      <alignment horizontal="center" vertical="center"/>
      <protection hidden="1"/>
    </xf>
    <xf numFmtId="164" fontId="28" fillId="19" borderId="38" xfId="0" applyNumberFormat="1" applyFont="1" applyFill="1" applyBorder="1" applyAlignment="1" applyProtection="1">
      <alignment horizontal="center" vertical="center"/>
      <protection hidden="1"/>
    </xf>
    <xf numFmtId="164" fontId="28" fillId="19" borderId="39" xfId="0" applyNumberFormat="1" applyFont="1" applyFill="1" applyBorder="1" applyAlignment="1" applyProtection="1">
      <alignment horizontal="center" vertical="center"/>
      <protection hidden="1"/>
    </xf>
    <xf numFmtId="0" fontId="2" fillId="7" borderId="0" xfId="0" applyFont="1" applyFill="1" applyAlignment="1">
      <alignment vertical="center" textRotation="90" wrapText="1"/>
    </xf>
    <xf numFmtId="0" fontId="31" fillId="7" borderId="28" xfId="0" applyFont="1" applyFill="1" applyBorder="1"/>
    <xf numFmtId="164" fontId="31" fillId="7" borderId="27" xfId="0" applyNumberFormat="1" applyFont="1" applyFill="1" applyBorder="1" applyAlignment="1">
      <alignment vertical="center"/>
    </xf>
    <xf numFmtId="164" fontId="31" fillId="7" borderId="0" xfId="0" applyNumberFormat="1" applyFont="1" applyFill="1" applyAlignment="1">
      <alignment vertical="center"/>
    </xf>
    <xf numFmtId="164" fontId="31" fillId="7" borderId="28" xfId="0" applyNumberFormat="1" applyFont="1" applyFill="1" applyBorder="1" applyAlignment="1">
      <alignment vertical="center"/>
    </xf>
    <xf numFmtId="0" fontId="2" fillId="7" borderId="28" xfId="0" applyFont="1" applyFill="1" applyBorder="1" applyAlignment="1">
      <alignment wrapText="1"/>
    </xf>
    <xf numFmtId="164" fontId="12" fillId="7" borderId="27" xfId="0" applyNumberFormat="1" applyFont="1" applyFill="1" applyBorder="1" applyAlignment="1">
      <alignment horizontal="center" vertical="center"/>
    </xf>
    <xf numFmtId="164" fontId="12" fillId="7" borderId="0" xfId="0" applyNumberFormat="1" applyFont="1" applyFill="1" applyAlignment="1">
      <alignment horizontal="center" vertical="center"/>
    </xf>
    <xf numFmtId="164" fontId="12" fillId="7" borderId="28" xfId="0" applyNumberFormat="1" applyFont="1" applyFill="1" applyBorder="1" applyAlignment="1">
      <alignment horizontal="center" vertical="center" wrapText="1"/>
    </xf>
    <xf numFmtId="0" fontId="0" fillId="8" borderId="85" xfId="0" applyFill="1" applyBorder="1"/>
    <xf numFmtId="166" fontId="0" fillId="8" borderId="86" xfId="0" applyNumberFormat="1" applyFill="1" applyBorder="1" applyProtection="1">
      <protection locked="0"/>
    </xf>
    <xf numFmtId="164" fontId="0" fillId="8" borderId="31" xfId="0" applyNumberFormat="1" applyFill="1" applyBorder="1" applyProtection="1">
      <protection locked="0"/>
    </xf>
    <xf numFmtId="167" fontId="0" fillId="8" borderId="85" xfId="0" applyNumberFormat="1" applyFill="1" applyBorder="1" applyProtection="1">
      <protection locked="0"/>
    </xf>
    <xf numFmtId="166" fontId="0" fillId="9" borderId="33" xfId="0" applyNumberFormat="1" applyFill="1" applyBorder="1" applyProtection="1">
      <protection hidden="1"/>
    </xf>
    <xf numFmtId="164" fontId="0" fillId="9" borderId="34" xfId="0" applyNumberFormat="1" applyFill="1" applyBorder="1" applyProtection="1">
      <protection hidden="1"/>
    </xf>
    <xf numFmtId="164" fontId="0" fillId="9" borderId="87" xfId="0" applyNumberFormat="1" applyFill="1" applyBorder="1" applyProtection="1">
      <protection hidden="1"/>
    </xf>
    <xf numFmtId="0" fontId="0" fillId="10" borderId="88" xfId="0" applyFill="1" applyBorder="1"/>
    <xf numFmtId="166" fontId="0" fillId="10" borderId="89" xfId="0" applyNumberFormat="1" applyFill="1" applyBorder="1" applyProtection="1">
      <protection hidden="1"/>
    </xf>
    <xf numFmtId="164" fontId="0" fillId="10" borderId="90" xfId="0" applyNumberFormat="1" applyFill="1" applyBorder="1" applyProtection="1">
      <protection hidden="1"/>
    </xf>
    <xf numFmtId="167" fontId="0" fillId="10" borderId="88" xfId="0" applyNumberFormat="1" applyFill="1" applyBorder="1" applyProtection="1">
      <protection hidden="1"/>
    </xf>
    <xf numFmtId="166" fontId="0" fillId="10" borderId="91" xfId="0" applyNumberFormat="1" applyFill="1" applyBorder="1" applyProtection="1">
      <protection hidden="1"/>
    </xf>
    <xf numFmtId="164" fontId="0" fillId="10" borderId="92" xfId="0" applyNumberFormat="1" applyFill="1" applyBorder="1" applyProtection="1">
      <protection hidden="1"/>
    </xf>
    <xf numFmtId="164" fontId="0" fillId="10" borderId="93" xfId="0" applyNumberFormat="1" applyFill="1" applyBorder="1" applyProtection="1">
      <protection hidden="1"/>
    </xf>
    <xf numFmtId="0" fontId="2" fillId="7" borderId="0" xfId="0" applyFont="1" applyFill="1" applyAlignment="1">
      <alignment horizontal="center" vertical="center" textRotation="90" wrapText="1"/>
    </xf>
    <xf numFmtId="0" fontId="0" fillId="7" borderId="94" xfId="0" applyFill="1" applyBorder="1"/>
    <xf numFmtId="164" fontId="0" fillId="7" borderId="95" xfId="0" applyNumberFormat="1" applyFill="1" applyBorder="1"/>
    <xf numFmtId="164" fontId="0" fillId="7" borderId="96" xfId="0" applyNumberFormat="1" applyFill="1" applyBorder="1"/>
    <xf numFmtId="164" fontId="0" fillId="7" borderId="0" xfId="0" applyNumberFormat="1" applyFill="1"/>
    <xf numFmtId="164" fontId="0" fillId="7" borderId="97" xfId="0" applyNumberFormat="1" applyFill="1" applyBorder="1"/>
    <xf numFmtId="0" fontId="28" fillId="0" borderId="98" xfId="0" applyFont="1" applyBorder="1"/>
    <xf numFmtId="0" fontId="0" fillId="8" borderId="99" xfId="0" applyFill="1" applyBorder="1"/>
    <xf numFmtId="0" fontId="0" fillId="8" borderId="100" xfId="0" applyFill="1" applyBorder="1" applyProtection="1">
      <protection hidden="1"/>
    </xf>
    <xf numFmtId="164" fontId="0" fillId="8" borderId="101" xfId="0" applyNumberFormat="1" applyFill="1" applyBorder="1" applyProtection="1">
      <protection locked="0"/>
    </xf>
    <xf numFmtId="0" fontId="0" fillId="8" borderId="102" xfId="0" applyFill="1" applyBorder="1" applyProtection="1">
      <protection hidden="1"/>
    </xf>
    <xf numFmtId="0" fontId="0" fillId="8" borderId="103" xfId="0" applyFill="1" applyBorder="1" applyProtection="1">
      <protection hidden="1"/>
    </xf>
    <xf numFmtId="164" fontId="0" fillId="8" borderId="90" xfId="0" applyNumberFormat="1" applyFill="1" applyBorder="1" applyProtection="1">
      <protection locked="0"/>
    </xf>
    <xf numFmtId="0" fontId="0" fillId="8" borderId="104" xfId="0" applyFill="1" applyBorder="1" applyProtection="1">
      <protection hidden="1"/>
    </xf>
    <xf numFmtId="0" fontId="0" fillId="9" borderId="105" xfId="0" applyFill="1" applyBorder="1" applyProtection="1">
      <protection hidden="1"/>
    </xf>
    <xf numFmtId="164" fontId="0" fillId="9" borderId="106" xfId="0" applyNumberFormat="1" applyFill="1" applyBorder="1" applyProtection="1">
      <protection hidden="1"/>
    </xf>
    <xf numFmtId="0" fontId="0" fillId="9" borderId="107" xfId="0" applyFill="1" applyBorder="1" applyProtection="1">
      <protection hidden="1"/>
    </xf>
    <xf numFmtId="0" fontId="38" fillId="7" borderId="94" xfId="0" applyFont="1" applyFill="1" applyBorder="1"/>
    <xf numFmtId="164" fontId="38" fillId="7" borderId="0" xfId="0" applyNumberFormat="1" applyFont="1" applyFill="1"/>
    <xf numFmtId="164" fontId="38" fillId="7" borderId="94" xfId="0" applyNumberFormat="1" applyFont="1" applyFill="1" applyBorder="1"/>
    <xf numFmtId="164" fontId="38" fillId="7" borderId="97" xfId="0" applyNumberFormat="1" applyFont="1" applyFill="1" applyBorder="1"/>
    <xf numFmtId="0" fontId="0" fillId="7" borderId="94" xfId="0" applyFill="1" applyBorder="1" applyAlignment="1">
      <alignment horizontal="left" vertical="top"/>
    </xf>
    <xf numFmtId="164" fontId="2" fillId="7" borderId="94" xfId="0" applyNumberFormat="1" applyFont="1" applyFill="1" applyBorder="1" applyAlignment="1">
      <alignment horizontal="center" vertical="center" wrapText="1"/>
    </xf>
    <xf numFmtId="164" fontId="2" fillId="7" borderId="0" xfId="0" applyNumberFormat="1" applyFont="1" applyFill="1" applyAlignment="1">
      <alignment horizontal="center" vertical="center" wrapText="1"/>
    </xf>
    <xf numFmtId="0" fontId="22" fillId="7" borderId="108" xfId="0" applyFont="1" applyFill="1" applyBorder="1" applyAlignment="1">
      <alignment vertical="center" textRotation="90" wrapText="1"/>
    </xf>
    <xf numFmtId="0" fontId="0" fillId="8" borderId="109" xfId="0" applyFill="1" applyBorder="1"/>
    <xf numFmtId="0" fontId="0" fillId="8" borderId="86" xfId="0" applyFill="1" applyBorder="1" applyProtection="1">
      <protection locked="0"/>
    </xf>
    <xf numFmtId="0" fontId="0" fillId="8" borderId="31" xfId="0" applyFill="1" applyBorder="1" applyProtection="1">
      <protection locked="0"/>
    </xf>
    <xf numFmtId="0" fontId="0" fillId="8" borderId="110" xfId="0" applyFill="1" applyBorder="1" applyProtection="1">
      <protection hidden="1"/>
    </xf>
    <xf numFmtId="0" fontId="0" fillId="8" borderId="111" xfId="0" applyFill="1" applyBorder="1" applyProtection="1">
      <protection hidden="1"/>
    </xf>
    <xf numFmtId="164" fontId="0" fillId="9" borderId="112" xfId="0" applyNumberFormat="1" applyFill="1" applyBorder="1" applyProtection="1">
      <protection hidden="1"/>
    </xf>
    <xf numFmtId="164" fontId="0" fillId="9" borderId="33" xfId="0" applyNumberFormat="1" applyFill="1" applyBorder="1" applyProtection="1">
      <protection hidden="1"/>
    </xf>
    <xf numFmtId="0" fontId="0" fillId="9" borderId="113" xfId="0" applyFill="1" applyBorder="1" applyProtection="1">
      <protection hidden="1"/>
    </xf>
    <xf numFmtId="0" fontId="22" fillId="7" borderId="0" xfId="0" applyFont="1" applyFill="1" applyAlignment="1">
      <alignment vertical="center" textRotation="90" wrapText="1"/>
    </xf>
    <xf numFmtId="0" fontId="0" fillId="20" borderId="85" xfId="0" applyFill="1" applyBorder="1"/>
    <xf numFmtId="164" fontId="0" fillId="20" borderId="86" xfId="0" applyNumberFormat="1" applyFill="1" applyBorder="1" applyProtection="1">
      <protection locked="0"/>
    </xf>
    <xf numFmtId="164" fontId="0" fillId="20" borderId="114" xfId="0" applyNumberFormat="1" applyFill="1" applyBorder="1" applyProtection="1">
      <protection hidden="1"/>
    </xf>
    <xf numFmtId="164" fontId="0" fillId="20" borderId="115" xfId="0" applyNumberFormat="1" applyFill="1" applyBorder="1" applyProtection="1">
      <protection hidden="1"/>
    </xf>
    <xf numFmtId="164" fontId="0" fillId="20" borderId="116" xfId="0" applyNumberFormat="1" applyFill="1" applyBorder="1" applyProtection="1">
      <protection hidden="1"/>
    </xf>
    <xf numFmtId="164" fontId="0" fillId="21" borderId="112" xfId="0" applyNumberFormat="1" applyFill="1" applyBorder="1" applyProtection="1">
      <protection hidden="1"/>
    </xf>
    <xf numFmtId="164" fontId="0" fillId="21" borderId="117" xfId="0" applyNumberFormat="1" applyFill="1" applyBorder="1" applyProtection="1">
      <protection hidden="1"/>
    </xf>
    <xf numFmtId="164" fontId="0" fillId="21" borderId="118" xfId="0" applyNumberFormat="1" applyFill="1" applyBorder="1" applyProtection="1">
      <protection hidden="1"/>
    </xf>
    <xf numFmtId="164" fontId="0" fillId="20" borderId="119" xfId="0" applyNumberFormat="1" applyFill="1" applyBorder="1" applyProtection="1">
      <protection hidden="1"/>
    </xf>
    <xf numFmtId="0" fontId="0" fillId="11" borderId="85" xfId="0" applyFill="1" applyBorder="1"/>
    <xf numFmtId="164" fontId="0" fillId="11" borderId="86" xfId="0" applyNumberFormat="1" applyFill="1" applyBorder="1" applyProtection="1">
      <protection locked="0"/>
    </xf>
    <xf numFmtId="164" fontId="0" fillId="11" borderId="31" xfId="0" applyNumberFormat="1" applyFill="1" applyBorder="1" applyProtection="1">
      <protection locked="0"/>
    </xf>
    <xf numFmtId="164" fontId="0" fillId="11" borderId="115" xfId="0" applyNumberFormat="1" applyFill="1" applyBorder="1" applyProtection="1">
      <protection hidden="1"/>
    </xf>
    <xf numFmtId="164" fontId="0" fillId="11" borderId="116" xfId="0" applyNumberFormat="1" applyFill="1" applyBorder="1" applyProtection="1">
      <protection hidden="1"/>
    </xf>
    <xf numFmtId="164" fontId="0" fillId="12" borderId="120" xfId="0" applyNumberFormat="1" applyFill="1" applyBorder="1" applyProtection="1">
      <protection hidden="1"/>
    </xf>
    <xf numFmtId="164" fontId="0" fillId="12" borderId="121" xfId="0" applyNumberFormat="1" applyFill="1" applyBorder="1" applyProtection="1">
      <protection hidden="1"/>
    </xf>
    <xf numFmtId="164" fontId="0" fillId="12" borderId="122" xfId="0" applyNumberFormat="1" applyFill="1" applyBorder="1" applyProtection="1">
      <protection hidden="1"/>
    </xf>
    <xf numFmtId="164" fontId="0" fillId="11" borderId="123" xfId="0" applyNumberFormat="1" applyFill="1" applyBorder="1" applyProtection="1">
      <protection hidden="1"/>
    </xf>
    <xf numFmtId="164" fontId="0" fillId="12" borderId="124" xfId="0" applyNumberFormat="1" applyFill="1" applyBorder="1" applyProtection="1">
      <protection hidden="1"/>
    </xf>
    <xf numFmtId="164" fontId="0" fillId="12" borderId="34" xfId="0" applyNumberFormat="1" applyFill="1" applyBorder="1" applyProtection="1">
      <protection hidden="1"/>
    </xf>
    <xf numFmtId="164" fontId="0" fillId="12" borderId="125" xfId="0" applyNumberFormat="1" applyFill="1" applyBorder="1" applyProtection="1">
      <protection hidden="1"/>
    </xf>
    <xf numFmtId="0" fontId="0" fillId="11" borderId="88" xfId="0" applyFill="1" applyBorder="1"/>
    <xf numFmtId="164" fontId="0" fillId="11" borderId="89" xfId="0" applyNumberFormat="1" applyFill="1" applyBorder="1" applyProtection="1">
      <protection locked="0"/>
    </xf>
    <xf numFmtId="164" fontId="0" fillId="11" borderId="126" xfId="0" applyNumberFormat="1" applyFill="1" applyBorder="1" applyProtection="1">
      <protection locked="0"/>
    </xf>
    <xf numFmtId="164" fontId="0" fillId="11" borderId="127" xfId="0" applyNumberFormat="1" applyFill="1" applyBorder="1" applyProtection="1">
      <protection hidden="1"/>
    </xf>
    <xf numFmtId="164" fontId="0" fillId="11" borderId="90" xfId="0" applyNumberFormat="1" applyFill="1" applyBorder="1" applyProtection="1">
      <protection locked="0"/>
    </xf>
    <xf numFmtId="164" fontId="0" fillId="11" borderId="128" xfId="0" applyNumberFormat="1" applyFill="1" applyBorder="1" applyProtection="1">
      <protection hidden="1"/>
    </xf>
    <xf numFmtId="164" fontId="0" fillId="12" borderId="129" xfId="0" applyNumberFormat="1" applyFill="1" applyBorder="1" applyProtection="1">
      <protection hidden="1"/>
    </xf>
    <xf numFmtId="164" fontId="0" fillId="12" borderId="130" xfId="0" applyNumberFormat="1" applyFill="1" applyBorder="1" applyProtection="1">
      <protection hidden="1"/>
    </xf>
    <xf numFmtId="164" fontId="0" fillId="12" borderId="131" xfId="0" applyNumberFormat="1" applyFill="1" applyBorder="1" applyProtection="1">
      <protection hidden="1"/>
    </xf>
    <xf numFmtId="164" fontId="12" fillId="7" borderId="0" xfId="0" applyNumberFormat="1" applyFont="1" applyFill="1" applyAlignment="1">
      <alignment horizontal="center"/>
    </xf>
    <xf numFmtId="164" fontId="12" fillId="7" borderId="94" xfId="0" applyNumberFormat="1" applyFont="1" applyFill="1" applyBorder="1" applyAlignment="1">
      <alignment horizontal="center"/>
    </xf>
    <xf numFmtId="164" fontId="12" fillId="7" borderId="4" xfId="0" applyNumberFormat="1" applyFont="1" applyFill="1" applyBorder="1" applyAlignment="1">
      <alignment horizontal="center"/>
    </xf>
    <xf numFmtId="164" fontId="12" fillId="7" borderId="132" xfId="0" applyNumberFormat="1" applyFont="1" applyFill="1" applyBorder="1" applyAlignment="1">
      <alignment horizontal="center"/>
    </xf>
    <xf numFmtId="0" fontId="0" fillId="0" borderId="85" xfId="0" applyBorder="1"/>
    <xf numFmtId="166" fontId="0" fillId="0" borderId="86" xfId="0" applyNumberFormat="1" applyBorder="1" applyProtection="1">
      <protection locked="0"/>
    </xf>
    <xf numFmtId="166" fontId="0" fillId="0" borderId="62" xfId="0" applyNumberFormat="1" applyBorder="1" applyProtection="1">
      <protection locked="0"/>
    </xf>
    <xf numFmtId="166" fontId="0" fillId="0" borderId="133" xfId="0" applyNumberFormat="1" applyBorder="1" applyProtection="1">
      <protection hidden="1"/>
    </xf>
    <xf numFmtId="166" fontId="0" fillId="0" borderId="134" xfId="0" applyNumberFormat="1" applyBorder="1" applyProtection="1">
      <protection locked="0"/>
    </xf>
    <xf numFmtId="166" fontId="0" fillId="0" borderId="116" xfId="0" applyNumberFormat="1" applyBorder="1" applyProtection="1">
      <protection hidden="1"/>
    </xf>
    <xf numFmtId="166" fontId="0" fillId="6" borderId="135" xfId="0" applyNumberFormat="1" applyFill="1" applyBorder="1" applyProtection="1">
      <protection hidden="1"/>
    </xf>
    <xf numFmtId="166" fontId="0" fillId="6" borderId="30" xfId="0" applyNumberFormat="1" applyFill="1" applyBorder="1" applyProtection="1">
      <protection hidden="1"/>
    </xf>
    <xf numFmtId="166" fontId="0" fillId="6" borderId="136" xfId="0" applyNumberFormat="1" applyFill="1" applyBorder="1" applyProtection="1">
      <protection hidden="1"/>
    </xf>
    <xf numFmtId="0" fontId="0" fillId="14" borderId="85" xfId="0" applyFill="1" applyBorder="1"/>
    <xf numFmtId="166" fontId="0" fillId="14" borderId="86" xfId="0" applyNumberFormat="1" applyFill="1" applyBorder="1" applyProtection="1">
      <protection locked="0"/>
    </xf>
    <xf numFmtId="166" fontId="0" fillId="14" borderId="30" xfId="0" applyNumberFormat="1" applyFill="1" applyBorder="1" applyProtection="1">
      <protection locked="0"/>
    </xf>
    <xf numFmtId="166" fontId="0" fillId="14" borderId="137" xfId="0" applyNumberFormat="1" applyFill="1" applyBorder="1" applyProtection="1">
      <protection locked="0"/>
    </xf>
    <xf numFmtId="166" fontId="0" fillId="14" borderId="31" xfId="0" applyNumberFormat="1" applyFill="1" applyBorder="1" applyProtection="1">
      <protection locked="0"/>
    </xf>
    <xf numFmtId="166" fontId="0" fillId="14" borderId="77" xfId="0" applyNumberFormat="1" applyFill="1" applyBorder="1" applyProtection="1">
      <protection locked="0"/>
    </xf>
    <xf numFmtId="166" fontId="0" fillId="15" borderId="135" xfId="0" applyNumberFormat="1" applyFill="1" applyBorder="1" applyProtection="1">
      <protection hidden="1"/>
    </xf>
    <xf numFmtId="166" fontId="0" fillId="15" borderId="30" xfId="0" applyNumberFormat="1" applyFill="1" applyBorder="1" applyProtection="1">
      <protection hidden="1"/>
    </xf>
    <xf numFmtId="166" fontId="0" fillId="15" borderId="138" xfId="0" applyNumberFormat="1" applyFill="1" applyBorder="1" applyProtection="1">
      <protection hidden="1"/>
    </xf>
    <xf numFmtId="166" fontId="3" fillId="14" borderId="30" xfId="0" applyNumberFormat="1" applyFont="1" applyFill="1" applyBorder="1" applyProtection="1">
      <protection locked="0"/>
    </xf>
    <xf numFmtId="166" fontId="3" fillId="14" borderId="137" xfId="0" applyNumberFormat="1" applyFont="1" applyFill="1" applyBorder="1" applyAlignment="1" applyProtection="1">
      <alignment wrapText="1"/>
      <protection locked="0"/>
    </xf>
    <xf numFmtId="166" fontId="3" fillId="14" borderId="31" xfId="0" applyNumberFormat="1" applyFont="1" applyFill="1" applyBorder="1" applyProtection="1">
      <protection locked="0"/>
    </xf>
    <xf numFmtId="166" fontId="3" fillId="14" borderId="139" xfId="0" applyNumberFormat="1" applyFont="1" applyFill="1" applyBorder="1" applyAlignment="1" applyProtection="1">
      <alignment wrapText="1"/>
      <protection locked="0"/>
    </xf>
    <xf numFmtId="166" fontId="3" fillId="14" borderId="86" xfId="0" applyNumberFormat="1" applyFont="1" applyFill="1" applyBorder="1" applyAlignment="1" applyProtection="1">
      <alignment horizontal="left" vertical="top"/>
      <protection locked="0"/>
    </xf>
    <xf numFmtId="166" fontId="0" fillId="14" borderId="116" xfId="0" applyNumberFormat="1" applyFill="1" applyBorder="1" applyProtection="1">
      <protection hidden="1"/>
    </xf>
    <xf numFmtId="166" fontId="0" fillId="14" borderId="140" xfId="0" applyNumberFormat="1" applyFill="1" applyBorder="1" applyProtection="1">
      <protection hidden="1"/>
    </xf>
    <xf numFmtId="166" fontId="3" fillId="14" borderId="141" xfId="0" applyNumberFormat="1" applyFont="1" applyFill="1" applyBorder="1" applyAlignment="1" applyProtection="1">
      <alignment horizontal="left" vertical="top"/>
      <protection locked="0"/>
    </xf>
    <xf numFmtId="166" fontId="0" fillId="14" borderId="114" xfId="0" applyNumberFormat="1" applyFill="1" applyBorder="1" applyProtection="1">
      <protection hidden="1"/>
    </xf>
    <xf numFmtId="166" fontId="0" fillId="15" borderId="116" xfId="0" applyNumberFormat="1" applyFill="1" applyBorder="1" applyProtection="1">
      <protection hidden="1"/>
    </xf>
    <xf numFmtId="166" fontId="0" fillId="15" borderId="136" xfId="0" applyNumberFormat="1" applyFill="1" applyBorder="1" applyProtection="1">
      <protection hidden="1"/>
    </xf>
    <xf numFmtId="166" fontId="0" fillId="14" borderId="142" xfId="0" applyNumberFormat="1" applyFill="1" applyBorder="1" applyProtection="1">
      <protection hidden="1"/>
    </xf>
    <xf numFmtId="166" fontId="0" fillId="15" borderId="143" xfId="0" applyNumberFormat="1" applyFill="1" applyBorder="1" applyProtection="1">
      <protection hidden="1"/>
    </xf>
    <xf numFmtId="0" fontId="0" fillId="17" borderId="137" xfId="0" applyFill="1" applyBorder="1"/>
    <xf numFmtId="166" fontId="0" fillId="17" borderId="86" xfId="0" applyNumberFormat="1" applyFill="1" applyBorder="1" applyProtection="1">
      <protection locked="0"/>
    </xf>
    <xf numFmtId="166" fontId="0" fillId="17" borderId="30" xfId="0" applyNumberFormat="1" applyFill="1" applyBorder="1" applyProtection="1">
      <protection locked="0"/>
    </xf>
    <xf numFmtId="166" fontId="0" fillId="17" borderId="137" xfId="0" applyNumberFormat="1" applyFill="1" applyBorder="1" applyProtection="1">
      <protection locked="0"/>
    </xf>
    <xf numFmtId="166" fontId="0" fillId="17" borderId="31" xfId="0" applyNumberFormat="1" applyFill="1" applyBorder="1" applyProtection="1">
      <protection locked="0"/>
    </xf>
    <xf numFmtId="166" fontId="0" fillId="17" borderId="139" xfId="0" applyNumberFormat="1" applyFill="1" applyBorder="1" applyProtection="1">
      <protection locked="0"/>
    </xf>
    <xf numFmtId="166" fontId="0" fillId="18" borderId="135" xfId="0" applyNumberFormat="1" applyFill="1" applyBorder="1" applyProtection="1">
      <protection hidden="1"/>
    </xf>
    <xf numFmtId="166" fontId="0" fillId="18" borderId="30" xfId="0" applyNumberFormat="1" applyFill="1" applyBorder="1" applyProtection="1">
      <protection hidden="1"/>
    </xf>
    <xf numFmtId="166" fontId="0" fillId="18" borderId="138" xfId="0" applyNumberFormat="1" applyFill="1" applyBorder="1" applyProtection="1">
      <protection hidden="1"/>
    </xf>
    <xf numFmtId="0" fontId="0" fillId="17" borderId="144" xfId="0" applyFill="1" applyBorder="1"/>
    <xf numFmtId="166" fontId="0" fillId="17" borderId="89" xfId="0" applyNumberFormat="1" applyFill="1" applyBorder="1" applyProtection="1">
      <protection locked="0"/>
    </xf>
    <xf numFmtId="166" fontId="0" fillId="17" borderId="90" xfId="0" applyNumberFormat="1" applyFill="1" applyBorder="1" applyProtection="1">
      <protection locked="0"/>
    </xf>
    <xf numFmtId="166" fontId="0" fillId="17" borderId="38" xfId="0" applyNumberFormat="1" applyFill="1" applyBorder="1" applyProtection="1">
      <protection locked="0"/>
    </xf>
    <xf numFmtId="166" fontId="0" fillId="18" borderId="145" xfId="0" applyNumberFormat="1" applyFill="1" applyBorder="1" applyProtection="1">
      <protection hidden="1"/>
    </xf>
    <xf numFmtId="166" fontId="0" fillId="18" borderId="126" xfId="0" applyNumberFormat="1" applyFill="1" applyBorder="1" applyProtection="1">
      <protection hidden="1"/>
    </xf>
    <xf numFmtId="166" fontId="0" fillId="18" borderId="39" xfId="0" applyNumberFormat="1" applyFill="1" applyBorder="1" applyProtection="1">
      <protection hidden="1"/>
    </xf>
    <xf numFmtId="0" fontId="28" fillId="7" borderId="0" xfId="0" applyFont="1" applyFill="1" applyAlignment="1">
      <alignment horizontal="center" vertical="center"/>
    </xf>
    <xf numFmtId="0" fontId="0" fillId="7" borderId="4" xfId="0" applyFill="1" applyBorder="1"/>
    <xf numFmtId="0" fontId="12" fillId="7" borderId="0" xfId="0" applyFont="1" applyFill="1" applyAlignment="1">
      <alignment horizontal="center"/>
    </xf>
    <xf numFmtId="0" fontId="0" fillId="0" borderId="148" xfId="0" applyBorder="1" applyProtection="1">
      <protection locked="0"/>
    </xf>
    <xf numFmtId="0" fontId="0" fillId="0" borderId="0" xfId="0" applyAlignment="1" applyProtection="1">
      <alignment horizontal="left" vertical="top"/>
      <protection locked="0"/>
    </xf>
    <xf numFmtId="0" fontId="3" fillId="22" borderId="0" xfId="0" applyFont="1" applyFill="1" applyAlignment="1">
      <alignment horizontal="center" vertical="top"/>
    </xf>
    <xf numFmtId="0" fontId="0" fillId="22" borderId="0" xfId="0" applyFill="1"/>
    <xf numFmtId="0" fontId="3" fillId="22" borderId="0" xfId="0" applyFont="1" applyFill="1" applyAlignment="1">
      <alignment horizontal="left" wrapText="1"/>
    </xf>
    <xf numFmtId="0" fontId="8" fillId="22" borderId="0" xfId="0" applyFont="1" applyFill="1" applyAlignment="1">
      <alignment vertical="center" textRotation="90"/>
    </xf>
    <xf numFmtId="0" fontId="2" fillId="22" borderId="0" xfId="0" applyFont="1" applyFill="1" applyAlignment="1">
      <alignment vertical="center" textRotation="90" wrapText="1"/>
    </xf>
    <xf numFmtId="0" fontId="0" fillId="22" borderId="0" xfId="0" applyFill="1" applyAlignment="1">
      <alignment horizontal="left" vertical="top"/>
    </xf>
    <xf numFmtId="0" fontId="0" fillId="22" borderId="0" xfId="0" applyFill="1" applyAlignment="1">
      <alignment wrapText="1"/>
    </xf>
    <xf numFmtId="0" fontId="0" fillId="0" borderId="149" xfId="0" applyBorder="1" applyAlignment="1">
      <alignment wrapText="1"/>
    </xf>
    <xf numFmtId="0" fontId="0" fillId="0" borderId="149" xfId="0" applyBorder="1"/>
    <xf numFmtId="0" fontId="0" fillId="0" borderId="150" xfId="0" applyBorder="1"/>
    <xf numFmtId="0" fontId="0" fillId="0" borderId="151" xfId="0" applyBorder="1"/>
    <xf numFmtId="0" fontId="3" fillId="0" borderId="0" xfId="0" applyFont="1" applyAlignment="1" applyProtection="1">
      <alignment vertical="top" wrapText="1"/>
      <protection locked="0"/>
    </xf>
    <xf numFmtId="0" fontId="7" fillId="23" borderId="0" xfId="4" applyFill="1" applyProtection="1">
      <alignment vertical="center"/>
      <protection locked="0"/>
    </xf>
    <xf numFmtId="0" fontId="43" fillId="0" borderId="0" xfId="0" applyFont="1" applyProtection="1">
      <protection locked="0"/>
    </xf>
    <xf numFmtId="0" fontId="3" fillId="0" borderId="0" xfId="0" applyFont="1" applyAlignment="1" applyProtection="1">
      <alignment horizontal="center"/>
      <protection locked="0"/>
    </xf>
    <xf numFmtId="0" fontId="46" fillId="0" borderId="0" xfId="0" applyFont="1" applyProtection="1">
      <protection locked="0"/>
    </xf>
    <xf numFmtId="0" fontId="47" fillId="0" borderId="0" xfId="0" applyFont="1" applyProtection="1">
      <protection locked="0"/>
    </xf>
    <xf numFmtId="0" fontId="9" fillId="0" borderId="0" xfId="3" applyFont="1" applyBorder="1" applyAlignment="1" applyProtection="1">
      <alignment vertical="top" wrapText="1"/>
      <protection hidden="1"/>
    </xf>
    <xf numFmtId="0" fontId="0" fillId="0" borderId="0" xfId="0"/>
    <xf numFmtId="9" fontId="50" fillId="0" borderId="34" xfId="2" applyFont="1" applyFill="1" applyBorder="1" applyAlignment="1" applyProtection="1">
      <alignment vertical="center" wrapText="1"/>
    </xf>
    <xf numFmtId="0" fontId="45" fillId="31" borderId="161" xfId="0" applyFont="1" applyFill="1" applyBorder="1" applyAlignment="1" applyProtection="1">
      <alignment vertical="center" wrapText="1"/>
      <protection hidden="1"/>
    </xf>
    <xf numFmtId="0" fontId="0" fillId="2" borderId="162" xfId="0" applyFill="1" applyBorder="1"/>
    <xf numFmtId="0" fontId="0" fillId="2" borderId="163" xfId="0" applyFill="1" applyBorder="1"/>
    <xf numFmtId="0" fontId="0" fillId="2" borderId="164" xfId="0" applyFill="1" applyBorder="1"/>
    <xf numFmtId="0" fontId="0" fillId="2" borderId="165" xfId="0" applyFill="1" applyBorder="1"/>
    <xf numFmtId="0" fontId="48" fillId="29" borderId="167" xfId="0" applyFont="1" applyFill="1" applyBorder="1" applyAlignment="1">
      <alignment horizontal="center" vertical="center" wrapText="1"/>
    </xf>
    <xf numFmtId="0" fontId="8" fillId="25" borderId="167" xfId="0" applyFont="1" applyFill="1" applyBorder="1" applyAlignment="1">
      <alignment horizontal="center" vertical="center" wrapText="1"/>
    </xf>
    <xf numFmtId="0" fontId="45" fillId="31" borderId="168" xfId="0" applyFont="1" applyFill="1" applyBorder="1" applyAlignment="1" applyProtection="1">
      <alignment vertical="center" wrapText="1"/>
      <protection hidden="1"/>
    </xf>
    <xf numFmtId="0" fontId="51" fillId="32" borderId="169" xfId="0" applyFont="1" applyFill="1" applyBorder="1" applyProtection="1">
      <protection hidden="1"/>
    </xf>
    <xf numFmtId="0" fontId="45" fillId="18" borderId="169" xfId="0" applyFont="1" applyFill="1" applyBorder="1" applyAlignment="1" applyProtection="1">
      <alignment wrapText="1"/>
      <protection hidden="1"/>
    </xf>
    <xf numFmtId="0" fontId="51" fillId="17" borderId="169" xfId="0" applyFont="1" applyFill="1" applyBorder="1" applyProtection="1">
      <protection hidden="1"/>
    </xf>
    <xf numFmtId="0" fontId="51" fillId="17" borderId="169" xfId="0" applyFont="1" applyFill="1" applyBorder="1" applyAlignment="1" applyProtection="1">
      <alignment wrapText="1"/>
      <protection hidden="1"/>
    </xf>
    <xf numFmtId="0" fontId="45" fillId="16" borderId="169" xfId="0" applyFont="1" applyFill="1" applyBorder="1" applyAlignment="1" applyProtection="1">
      <alignment wrapText="1"/>
      <protection hidden="1"/>
    </xf>
    <xf numFmtId="0" fontId="8" fillId="30" borderId="169" xfId="0" applyFont="1" applyFill="1" applyBorder="1" applyAlignment="1">
      <alignment vertical="center" wrapText="1"/>
    </xf>
    <xf numFmtId="0" fontId="8" fillId="30" borderId="170" xfId="0" applyFont="1" applyFill="1" applyBorder="1" applyAlignment="1">
      <alignment vertical="center" wrapText="1"/>
    </xf>
    <xf numFmtId="0" fontId="8" fillId="30" borderId="171" xfId="0" applyFont="1" applyFill="1" applyBorder="1" applyAlignment="1">
      <alignment vertical="center" wrapText="1"/>
    </xf>
    <xf numFmtId="0" fontId="8" fillId="25" borderId="154" xfId="0" applyFont="1" applyFill="1" applyBorder="1" applyAlignment="1">
      <alignment horizontal="center" vertical="center" wrapText="1"/>
    </xf>
    <xf numFmtId="0" fontId="45" fillId="31" borderId="172" xfId="0" applyFont="1" applyFill="1" applyBorder="1" applyAlignment="1" applyProtection="1">
      <alignment vertical="center" wrapText="1"/>
      <protection hidden="1"/>
    </xf>
    <xf numFmtId="0" fontId="8" fillId="2" borderId="175" xfId="0" applyFont="1" applyFill="1" applyBorder="1" applyAlignment="1">
      <alignment vertical="top" wrapText="1"/>
    </xf>
    <xf numFmtId="0" fontId="8" fillId="2" borderId="176" xfId="0" applyFont="1" applyFill="1" applyBorder="1" applyAlignment="1">
      <alignment vertical="top" wrapText="1"/>
    </xf>
    <xf numFmtId="0" fontId="2" fillId="2" borderId="176" xfId="0" applyFont="1" applyFill="1" applyBorder="1" applyAlignment="1">
      <alignment vertical="top" wrapText="1"/>
    </xf>
    <xf numFmtId="0" fontId="2" fillId="2" borderId="177" xfId="0" applyFont="1" applyFill="1" applyBorder="1" applyAlignment="1">
      <alignment vertical="top" wrapText="1"/>
    </xf>
    <xf numFmtId="0" fontId="0" fillId="2" borderId="177" xfId="0" applyFill="1" applyBorder="1"/>
    <xf numFmtId="0" fontId="0" fillId="2" borderId="178" xfId="0" applyFill="1" applyBorder="1"/>
    <xf numFmtId="0" fontId="2" fillId="2" borderId="179" xfId="0" applyFont="1" applyFill="1" applyBorder="1" applyAlignment="1">
      <alignment vertical="top" wrapText="1"/>
    </xf>
    <xf numFmtId="0" fontId="2" fillId="2" borderId="180" xfId="0" applyFont="1" applyFill="1" applyBorder="1" applyAlignment="1">
      <alignment vertical="top" wrapText="1"/>
    </xf>
    <xf numFmtId="0" fontId="0" fillId="2" borderId="180" xfId="0" applyFill="1" applyBorder="1"/>
    <xf numFmtId="0" fontId="0" fillId="2" borderId="181" xfId="0" applyFill="1" applyBorder="1"/>
    <xf numFmtId="0" fontId="0" fillId="22" borderId="2" xfId="0" applyFill="1" applyBorder="1"/>
    <xf numFmtId="0" fontId="0" fillId="0" borderId="185" xfId="0" applyBorder="1" applyProtection="1">
      <protection locked="0"/>
    </xf>
    <xf numFmtId="0" fontId="0" fillId="0" borderId="187" xfId="0" applyBorder="1" applyProtection="1">
      <protection locked="0"/>
    </xf>
    <xf numFmtId="0" fontId="41" fillId="0" borderId="187" xfId="3" applyFont="1" applyBorder="1" applyAlignment="1" applyProtection="1">
      <alignment horizontal="left" vertical="center" wrapText="1"/>
      <protection locked="0"/>
    </xf>
    <xf numFmtId="0" fontId="4" fillId="0" borderId="187" xfId="3" applyBorder="1" applyProtection="1">
      <alignment vertical="center"/>
      <protection locked="0"/>
    </xf>
    <xf numFmtId="0" fontId="43" fillId="0" borderId="157" xfId="0" applyFont="1" applyBorder="1" applyProtection="1">
      <protection locked="0"/>
    </xf>
    <xf numFmtId="0" fontId="44" fillId="0" borderId="158" xfId="0" applyFont="1" applyBorder="1" applyAlignment="1" applyProtection="1">
      <alignment horizontal="center"/>
      <protection locked="0"/>
    </xf>
    <xf numFmtId="0" fontId="0" fillId="0" borderId="158" xfId="0" applyBorder="1" applyAlignment="1" applyProtection="1">
      <alignment horizontal="center"/>
      <protection locked="0"/>
    </xf>
    <xf numFmtId="0" fontId="0" fillId="0" borderId="158" xfId="0" applyBorder="1" applyProtection="1">
      <protection locked="0"/>
    </xf>
    <xf numFmtId="0" fontId="0" fillId="0" borderId="159" xfId="0" applyBorder="1" applyProtection="1">
      <protection locked="0"/>
    </xf>
    <xf numFmtId="0" fontId="0" fillId="22" borderId="188" xfId="0" applyFill="1" applyBorder="1"/>
    <xf numFmtId="0" fontId="45" fillId="24" borderId="190" xfId="0" applyFont="1" applyFill="1" applyBorder="1" applyProtection="1">
      <protection locked="0"/>
    </xf>
    <xf numFmtId="0" fontId="0" fillId="0" borderId="190" xfId="0" applyBorder="1" applyProtection="1">
      <protection locked="0"/>
    </xf>
    <xf numFmtId="0" fontId="0" fillId="0" borderId="7" xfId="0" applyBorder="1"/>
    <xf numFmtId="0" fontId="0" fillId="2" borderId="196" xfId="0" applyFill="1" applyBorder="1"/>
    <xf numFmtId="0" fontId="5" fillId="0" borderId="197" xfId="3" applyFont="1" applyBorder="1" applyAlignment="1" applyProtection="1">
      <alignment vertical="center"/>
      <protection locked="0" hidden="1"/>
    </xf>
    <xf numFmtId="0" fontId="0" fillId="0" borderId="13" xfId="0" applyBorder="1"/>
    <xf numFmtId="0" fontId="0" fillId="0" borderId="14" xfId="0" applyBorder="1"/>
    <xf numFmtId="0" fontId="50" fillId="32" borderId="169" xfId="0" applyFont="1" applyFill="1" applyBorder="1" applyProtection="1">
      <protection hidden="1"/>
    </xf>
    <xf numFmtId="0" fontId="50" fillId="17" borderId="169" xfId="0" applyFont="1" applyFill="1" applyBorder="1" applyProtection="1">
      <protection hidden="1"/>
    </xf>
    <xf numFmtId="9" fontId="51" fillId="32" borderId="173" xfId="2" applyFont="1" applyFill="1" applyBorder="1" applyProtection="1">
      <protection hidden="1"/>
    </xf>
    <xf numFmtId="9" fontId="45" fillId="18" borderId="173" xfId="2" applyFont="1" applyFill="1" applyBorder="1" applyAlignment="1" applyProtection="1">
      <alignment wrapText="1"/>
      <protection hidden="1"/>
    </xf>
    <xf numFmtId="9" fontId="51" fillId="17" borderId="173" xfId="2" applyFont="1" applyFill="1" applyBorder="1" applyProtection="1">
      <protection hidden="1"/>
    </xf>
    <xf numFmtId="9" fontId="45" fillId="16" borderId="173" xfId="2" applyFont="1" applyFill="1" applyBorder="1" applyAlignment="1" applyProtection="1">
      <alignment wrapText="1"/>
      <protection hidden="1"/>
    </xf>
    <xf numFmtId="168" fontId="45" fillId="18" borderId="34" xfId="6" applyNumberFormat="1" applyFont="1" applyFill="1" applyBorder="1" applyAlignment="1" applyProtection="1">
      <alignment wrapText="1"/>
      <protection hidden="1"/>
    </xf>
    <xf numFmtId="168" fontId="45" fillId="31" borderId="34" xfId="6" applyNumberFormat="1" applyFont="1" applyFill="1" applyBorder="1" applyAlignment="1" applyProtection="1">
      <alignment vertical="center" wrapText="1"/>
      <protection hidden="1"/>
    </xf>
    <xf numFmtId="9" fontId="50" fillId="17" borderId="34" xfId="2" applyFont="1" applyFill="1" applyBorder="1" applyProtection="1">
      <protection hidden="1"/>
    </xf>
    <xf numFmtId="9" fontId="50" fillId="32" borderId="34" xfId="2" applyFont="1" applyFill="1" applyBorder="1" applyProtection="1">
      <protection hidden="1"/>
    </xf>
    <xf numFmtId="169" fontId="51" fillId="32" borderId="34" xfId="1" applyNumberFormat="1" applyFont="1" applyFill="1" applyBorder="1" applyProtection="1">
      <protection hidden="1"/>
    </xf>
    <xf numFmtId="169" fontId="50" fillId="32" borderId="34" xfId="1" applyNumberFormat="1" applyFont="1" applyFill="1" applyBorder="1" applyProtection="1">
      <protection hidden="1"/>
    </xf>
    <xf numFmtId="169" fontId="51" fillId="17" borderId="34" xfId="1" applyNumberFormat="1" applyFont="1" applyFill="1" applyBorder="1" applyProtection="1">
      <protection hidden="1"/>
    </xf>
    <xf numFmtId="169" fontId="50" fillId="17" borderId="34" xfId="1" applyNumberFormat="1" applyFont="1" applyFill="1" applyBorder="1" applyProtection="1">
      <protection hidden="1"/>
    </xf>
    <xf numFmtId="169" fontId="45" fillId="16" borderId="34" xfId="1" applyNumberFormat="1" applyFont="1" applyFill="1" applyBorder="1" applyAlignment="1" applyProtection="1">
      <alignment wrapText="1"/>
      <protection hidden="1"/>
    </xf>
    <xf numFmtId="169" fontId="50" fillId="0" borderId="34" xfId="1" applyNumberFormat="1" applyFont="1" applyFill="1" applyBorder="1" applyAlignment="1" applyProtection="1">
      <alignment vertical="center" wrapText="1"/>
    </xf>
    <xf numFmtId="169" fontId="51" fillId="32" borderId="160" xfId="1" applyNumberFormat="1" applyFont="1" applyFill="1" applyBorder="1" applyProtection="1"/>
    <xf numFmtId="169" fontId="3" fillId="24" borderId="185" xfId="1" applyNumberFormat="1" applyFont="1" applyFill="1" applyBorder="1" applyProtection="1">
      <protection locked="0"/>
    </xf>
    <xf numFmtId="169" fontId="0" fillId="26" borderId="185" xfId="1" applyNumberFormat="1" applyFont="1" applyFill="1" applyBorder="1" applyProtection="1"/>
    <xf numFmtId="169" fontId="3" fillId="26" borderId="185" xfId="1" applyNumberFormat="1" applyFont="1" applyFill="1" applyBorder="1" applyProtection="1"/>
    <xf numFmtId="169" fontId="3" fillId="24" borderId="185" xfId="1" applyNumberFormat="1" applyFont="1" applyFill="1" applyBorder="1" applyProtection="1"/>
    <xf numFmtId="169" fontId="0" fillId="26" borderId="191" xfId="1" applyNumberFormat="1" applyFont="1" applyFill="1" applyBorder="1"/>
    <xf numFmtId="169" fontId="0" fillId="0" borderId="185" xfId="1" applyNumberFormat="1" applyFont="1" applyBorder="1" applyProtection="1">
      <protection locked="0"/>
    </xf>
    <xf numFmtId="169" fontId="0" fillId="24" borderId="185" xfId="1" applyNumberFormat="1" applyFont="1" applyFill="1" applyBorder="1" applyProtection="1">
      <protection locked="0"/>
    </xf>
    <xf numFmtId="169" fontId="0" fillId="27" borderId="191" xfId="1" applyNumberFormat="1" applyFont="1" applyFill="1" applyBorder="1"/>
    <xf numFmtId="169" fontId="3" fillId="24" borderId="188" xfId="1" applyNumberFormat="1" applyFont="1" applyFill="1" applyBorder="1"/>
    <xf numFmtId="169" fontId="0" fillId="0" borderId="193" xfId="1" applyNumberFormat="1" applyFont="1" applyBorder="1" applyProtection="1"/>
    <xf numFmtId="169" fontId="13" fillId="5" borderId="11" xfId="1" applyNumberFormat="1" applyFont="1" applyFill="1" applyBorder="1" applyProtection="1"/>
    <xf numFmtId="169" fontId="0" fillId="0" borderId="0" xfId="1" applyNumberFormat="1" applyFont="1"/>
    <xf numFmtId="169" fontId="0" fillId="0" borderId="0" xfId="0" applyNumberFormat="1"/>
    <xf numFmtId="169" fontId="13" fillId="5" borderId="202" xfId="1" applyNumberFormat="1" applyFont="1" applyFill="1" applyBorder="1" applyProtection="1"/>
    <xf numFmtId="169" fontId="0" fillId="0" borderId="0" xfId="1" applyNumberFormat="1" applyFont="1" applyBorder="1"/>
    <xf numFmtId="0" fontId="58" fillId="2" borderId="199" xfId="0" applyFont="1" applyFill="1" applyBorder="1" applyAlignment="1">
      <alignment textRotation="255"/>
    </xf>
    <xf numFmtId="0" fontId="13" fillId="5" borderId="205" xfId="0" applyFont="1" applyFill="1" applyBorder="1"/>
    <xf numFmtId="0" fontId="13" fillId="5" borderId="206" xfId="0" applyFont="1" applyFill="1" applyBorder="1"/>
    <xf numFmtId="164" fontId="13" fillId="5" borderId="206" xfId="0" applyNumberFormat="1" applyFont="1" applyFill="1" applyBorder="1"/>
    <xf numFmtId="44" fontId="13" fillId="5" borderId="206" xfId="1" applyFont="1" applyFill="1" applyBorder="1" applyProtection="1"/>
    <xf numFmtId="169" fontId="45" fillId="5" borderId="206" xfId="1" applyNumberFormat="1" applyFont="1" applyFill="1" applyBorder="1" applyProtection="1"/>
    <xf numFmtId="170" fontId="45" fillId="5" borderId="206" xfId="1" applyNumberFormat="1" applyFont="1" applyFill="1" applyBorder="1" applyProtection="1"/>
    <xf numFmtId="0" fontId="8" fillId="7" borderId="0" xfId="0" applyFont="1" applyFill="1"/>
    <xf numFmtId="171" fontId="0" fillId="28" borderId="184" xfId="0" applyNumberFormat="1" applyFill="1" applyBorder="1" applyAlignment="1">
      <alignment horizontal="right"/>
    </xf>
    <xf numFmtId="0" fontId="3" fillId="0" borderId="0" xfId="0" applyFont="1"/>
    <xf numFmtId="0" fontId="0" fillId="22" borderId="2" xfId="0" applyFill="1" applyBorder="1"/>
    <xf numFmtId="169" fontId="45" fillId="18" borderId="34" xfId="1" applyNumberFormat="1" applyFont="1" applyFill="1" applyBorder="1" applyAlignment="1" applyProtection="1">
      <alignment wrapText="1"/>
      <protection hidden="1"/>
    </xf>
    <xf numFmtId="0" fontId="0" fillId="0" borderId="207" xfId="0" applyBorder="1" applyProtection="1">
      <protection locked="0"/>
    </xf>
    <xf numFmtId="0" fontId="0" fillId="22" borderId="208" xfId="0" applyFill="1" applyBorder="1"/>
    <xf numFmtId="0" fontId="8" fillId="25" borderId="182" xfId="0" applyFont="1" applyFill="1" applyBorder="1" applyAlignment="1">
      <alignment horizontal="center" vertical="center" wrapText="1"/>
    </xf>
    <xf numFmtId="0" fontId="8" fillId="25" borderId="4" xfId="0" applyFont="1" applyFill="1" applyBorder="1" applyAlignment="1">
      <alignment horizontal="center" vertical="center" wrapText="1"/>
    </xf>
    <xf numFmtId="0" fontId="3" fillId="22" borderId="192" xfId="0" applyFont="1" applyFill="1" applyBorder="1"/>
    <xf numFmtId="0" fontId="3" fillId="22" borderId="14" xfId="0" applyFont="1" applyFill="1" applyBorder="1"/>
    <xf numFmtId="0" fontId="12" fillId="7" borderId="0" xfId="0" applyFont="1" applyFill="1" applyAlignment="1">
      <alignment horizontal="center"/>
    </xf>
    <xf numFmtId="0" fontId="22" fillId="25" borderId="166" xfId="0" applyFont="1" applyFill="1" applyBorder="1" applyAlignment="1">
      <alignment horizontal="center" vertical="center"/>
    </xf>
    <xf numFmtId="169" fontId="50" fillId="0" borderId="41" xfId="1" applyNumberFormat="1" applyFont="1" applyFill="1" applyBorder="1" applyAlignment="1" applyProtection="1">
      <alignment vertical="center" wrapText="1"/>
    </xf>
    <xf numFmtId="0" fontId="8" fillId="25" borderId="209" xfId="0" applyFont="1" applyFill="1" applyBorder="1" applyAlignment="1">
      <alignment horizontal="center" vertical="center" wrapText="1"/>
    </xf>
    <xf numFmtId="0" fontId="45" fillId="31" borderId="169" xfId="0" applyFont="1" applyFill="1" applyBorder="1" applyAlignment="1" applyProtection="1">
      <alignment vertical="center" wrapText="1"/>
      <protection hidden="1"/>
    </xf>
    <xf numFmtId="0" fontId="45" fillId="31" borderId="210" xfId="0" applyFont="1" applyFill="1" applyBorder="1" applyAlignment="1" applyProtection="1">
      <alignment vertical="center" wrapText="1"/>
      <protection hidden="1"/>
    </xf>
    <xf numFmtId="9" fontId="51" fillId="32" borderId="210" xfId="2" applyFont="1" applyFill="1" applyBorder="1" applyProtection="1">
      <protection hidden="1"/>
    </xf>
    <xf numFmtId="44" fontId="51" fillId="32" borderId="211" xfId="1" applyFont="1" applyFill="1" applyBorder="1" applyProtection="1"/>
    <xf numFmtId="9" fontId="50" fillId="32" borderId="210" xfId="2" applyFont="1" applyFill="1" applyBorder="1" applyProtection="1">
      <protection hidden="1"/>
    </xf>
    <xf numFmtId="44" fontId="45" fillId="18" borderId="210" xfId="1" applyFont="1" applyFill="1" applyBorder="1" applyAlignment="1" applyProtection="1">
      <alignment wrapText="1"/>
      <protection hidden="1"/>
    </xf>
    <xf numFmtId="9" fontId="51" fillId="17" borderId="210" xfId="2" applyFont="1" applyFill="1" applyBorder="1" applyProtection="1">
      <protection hidden="1"/>
    </xf>
    <xf numFmtId="0" fontId="51" fillId="17" borderId="169" xfId="0" applyFont="1" applyFill="1" applyBorder="1" applyAlignment="1" applyProtection="1">
      <protection hidden="1"/>
    </xf>
    <xf numFmtId="9" fontId="50" fillId="17" borderId="210" xfId="2" applyFont="1" applyFill="1" applyBorder="1" applyProtection="1">
      <protection hidden="1"/>
    </xf>
    <xf numFmtId="0" fontId="45" fillId="16" borderId="210" xfId="0" applyFont="1" applyFill="1" applyBorder="1" applyAlignment="1" applyProtection="1">
      <alignment wrapText="1"/>
      <protection hidden="1"/>
    </xf>
    <xf numFmtId="0" fontId="53" fillId="30" borderId="169" xfId="0" applyFont="1" applyFill="1" applyBorder="1" applyAlignment="1">
      <alignment horizontal="left" vertical="center" wrapText="1"/>
    </xf>
    <xf numFmtId="9" fontId="50" fillId="0" borderId="212" xfId="2" applyFont="1" applyFill="1" applyBorder="1" applyAlignment="1" applyProtection="1">
      <alignment vertical="center" wrapText="1"/>
    </xf>
    <xf numFmtId="0" fontId="8" fillId="30" borderId="14" xfId="0" applyFont="1" applyFill="1" applyBorder="1" applyAlignment="1">
      <alignment vertical="center" wrapText="1"/>
    </xf>
    <xf numFmtId="0" fontId="8" fillId="30" borderId="2" xfId="0" applyFont="1" applyFill="1" applyBorder="1" applyAlignment="1">
      <alignment vertical="center" wrapText="1"/>
    </xf>
    <xf numFmtId="0" fontId="8" fillId="30" borderId="15" xfId="0" applyFont="1" applyFill="1" applyBorder="1" applyAlignment="1">
      <alignment vertical="center" wrapText="1"/>
    </xf>
    <xf numFmtId="0" fontId="0" fillId="0" borderId="0" xfId="0" applyFill="1"/>
    <xf numFmtId="0" fontId="3" fillId="2" borderId="0" xfId="0" applyFont="1" applyFill="1" applyAlignment="1">
      <alignment horizontal="center" vertical="center" textRotation="90"/>
    </xf>
    <xf numFmtId="0" fontId="12" fillId="7" borderId="132" xfId="0" applyFont="1" applyFill="1" applyBorder="1" applyAlignment="1">
      <alignment horizontal="center"/>
    </xf>
    <xf numFmtId="0" fontId="22" fillId="7" borderId="0" xfId="0" applyFont="1" applyFill="1" applyAlignment="1">
      <alignment horizontal="center" vertical="center" textRotation="90"/>
    </xf>
    <xf numFmtId="0" fontId="0" fillId="0" borderId="2" xfId="0" applyBorder="1"/>
    <xf numFmtId="166" fontId="0" fillId="0" borderId="132" xfId="0" applyNumberFormat="1" applyBorder="1" applyProtection="1"/>
    <xf numFmtId="0" fontId="0" fillId="0" borderId="85" xfId="0" applyBorder="1" applyAlignment="1">
      <alignment vertical="center"/>
    </xf>
    <xf numFmtId="166" fontId="0" fillId="6" borderId="138" xfId="0" applyNumberFormat="1" applyFill="1" applyBorder="1" applyProtection="1">
      <protection hidden="1"/>
    </xf>
    <xf numFmtId="166" fontId="0" fillId="7" borderId="146" xfId="0" applyNumberFormat="1" applyFill="1" applyBorder="1" applyProtection="1">
      <protection locked="0"/>
    </xf>
    <xf numFmtId="166" fontId="0" fillId="7" borderId="147" xfId="0" applyNumberFormat="1" applyFill="1" applyBorder="1" applyProtection="1">
      <protection locked="0"/>
    </xf>
    <xf numFmtId="166" fontId="0" fillId="7" borderId="147" xfId="0" applyNumberFormat="1" applyFill="1" applyBorder="1" applyProtection="1">
      <protection hidden="1"/>
    </xf>
    <xf numFmtId="0" fontId="0" fillId="7" borderId="0" xfId="0" applyFill="1" applyBorder="1"/>
    <xf numFmtId="166" fontId="0" fillId="7" borderId="216" xfId="0" applyNumberFormat="1" applyFill="1" applyBorder="1" applyProtection="1">
      <protection hidden="1"/>
    </xf>
    <xf numFmtId="0" fontId="0" fillId="0" borderId="85" xfId="0" applyBorder="1" applyAlignment="1">
      <alignment vertical="center" wrapText="1"/>
    </xf>
    <xf numFmtId="0" fontId="5" fillId="0" borderId="22" xfId="3" applyFont="1" applyBorder="1" applyProtection="1">
      <alignment vertical="center"/>
      <protection locked="0" hidden="1"/>
    </xf>
    <xf numFmtId="0" fontId="9" fillId="0" borderId="2" xfId="3" applyFont="1" applyBorder="1" applyAlignment="1" applyProtection="1">
      <alignment vertical="center" wrapText="1"/>
      <protection hidden="1"/>
    </xf>
    <xf numFmtId="0" fontId="11" fillId="0" borderId="217" xfId="0" applyFont="1" applyBorder="1" applyAlignment="1">
      <alignment vertical="center"/>
    </xf>
    <xf numFmtId="0" fontId="11" fillId="0" borderId="0" xfId="0" applyFont="1" applyAlignment="1">
      <alignment vertical="center"/>
    </xf>
    <xf numFmtId="0" fontId="13" fillId="0" borderId="169" xfId="0" applyFont="1" applyBorder="1" applyAlignment="1" applyProtection="1">
      <alignment wrapText="1"/>
      <protection locked="0"/>
    </xf>
    <xf numFmtId="0" fontId="0" fillId="0" borderId="219" xfId="0" applyBorder="1" applyAlignment="1">
      <alignment wrapText="1"/>
    </xf>
    <xf numFmtId="0" fontId="13" fillId="0" borderId="219" xfId="0" applyFont="1" applyBorder="1" applyAlignment="1" applyProtection="1">
      <alignment wrapText="1"/>
      <protection locked="0"/>
    </xf>
    <xf numFmtId="9" fontId="13" fillId="0" borderId="219" xfId="2" applyFont="1" applyBorder="1" applyAlignment="1" applyProtection="1">
      <alignment wrapText="1"/>
      <protection locked="0"/>
    </xf>
    <xf numFmtId="0" fontId="13" fillId="0" borderId="220" xfId="0" applyFont="1" applyBorder="1" applyAlignment="1" applyProtection="1">
      <alignment wrapText="1"/>
      <protection locked="0"/>
    </xf>
    <xf numFmtId="0" fontId="0" fillId="0" borderId="34" xfId="0" applyBorder="1" applyAlignment="1">
      <alignment wrapText="1"/>
    </xf>
    <xf numFmtId="0" fontId="13" fillId="0" borderId="34" xfId="0" applyFont="1" applyBorder="1" applyAlignment="1" applyProtection="1">
      <alignment wrapText="1"/>
      <protection locked="0"/>
    </xf>
    <xf numFmtId="9" fontId="13" fillId="0" borderId="34" xfId="2" applyFont="1" applyBorder="1" applyAlignment="1" applyProtection="1">
      <alignment wrapText="1"/>
      <protection locked="0"/>
    </xf>
    <xf numFmtId="0" fontId="13" fillId="0" borderId="35" xfId="0" applyFont="1" applyBorder="1" applyAlignment="1" applyProtection="1">
      <alignment wrapText="1"/>
      <protection locked="0"/>
    </xf>
    <xf numFmtId="0" fontId="13" fillId="0" borderId="221" xfId="0" applyFont="1" applyBorder="1" applyAlignment="1" applyProtection="1">
      <alignment wrapText="1"/>
      <protection locked="0"/>
    </xf>
    <xf numFmtId="0" fontId="0" fillId="0" borderId="222" xfId="0" applyBorder="1" applyAlignment="1">
      <alignment wrapText="1"/>
    </xf>
    <xf numFmtId="0" fontId="13" fillId="0" borderId="222" xfId="0" applyFont="1" applyBorder="1" applyAlignment="1" applyProtection="1">
      <alignment wrapText="1"/>
      <protection locked="0"/>
    </xf>
    <xf numFmtId="9" fontId="13" fillId="0" borderId="222" xfId="2" applyFont="1" applyBorder="1" applyAlignment="1" applyProtection="1">
      <alignment wrapText="1"/>
      <protection locked="0"/>
    </xf>
    <xf numFmtId="0" fontId="13" fillId="0" borderId="223" xfId="0" applyFont="1" applyBorder="1" applyAlignment="1" applyProtection="1">
      <alignment wrapText="1"/>
      <protection locked="0"/>
    </xf>
    <xf numFmtId="0" fontId="3" fillId="2" borderId="180" xfId="0" applyFont="1" applyFill="1" applyBorder="1"/>
    <xf numFmtId="0" fontId="45" fillId="5" borderId="16" xfId="0" applyFont="1" applyFill="1" applyBorder="1"/>
    <xf numFmtId="0" fontId="45" fillId="5" borderId="6" xfId="0" applyFont="1" applyFill="1" applyBorder="1"/>
    <xf numFmtId="0" fontId="45" fillId="5" borderId="5" xfId="0" applyFont="1" applyFill="1" applyBorder="1"/>
    <xf numFmtId="9" fontId="45" fillId="5" borderId="5" xfId="2" applyFont="1" applyFill="1" applyBorder="1" applyProtection="1"/>
    <xf numFmtId="9" fontId="45" fillId="5" borderId="206" xfId="0" applyNumberFormat="1" applyFont="1" applyFill="1" applyBorder="1"/>
    <xf numFmtId="0" fontId="17" fillId="0" borderId="195" xfId="3" applyFont="1" applyBorder="1" applyProtection="1">
      <alignment vertical="center"/>
      <protection locked="0" hidden="1"/>
    </xf>
    <xf numFmtId="164" fontId="12" fillId="7" borderId="0" xfId="0" applyNumberFormat="1" applyFont="1" applyFill="1" applyAlignment="1">
      <alignment horizontal="center" vertical="center"/>
    </xf>
    <xf numFmtId="0" fontId="22" fillId="7" borderId="0" xfId="0" applyFont="1" applyFill="1" applyBorder="1" applyAlignment="1">
      <alignment horizontal="center" vertical="center" textRotation="90"/>
    </xf>
    <xf numFmtId="0" fontId="24" fillId="0" borderId="13" xfId="3" applyFont="1" applyBorder="1" applyAlignment="1" applyProtection="1">
      <alignment horizontal="left" vertical="top" wrapText="1"/>
      <protection hidden="1"/>
    </xf>
    <xf numFmtId="0" fontId="24" fillId="0" borderId="0" xfId="3" applyFont="1" applyBorder="1" applyAlignment="1" applyProtection="1">
      <alignment horizontal="left" vertical="top" wrapText="1"/>
      <protection hidden="1"/>
    </xf>
    <xf numFmtId="0" fontId="24" fillId="0" borderId="14" xfId="3" applyFont="1" applyBorder="1" applyAlignment="1" applyProtection="1">
      <alignment horizontal="left" vertical="top" wrapText="1"/>
      <protection hidden="1"/>
    </xf>
    <xf numFmtId="0" fontId="24" fillId="0" borderId="2" xfId="3" applyFont="1" applyBorder="1" applyAlignment="1" applyProtection="1">
      <alignment horizontal="left" vertical="top" wrapText="1"/>
      <protection hidden="1"/>
    </xf>
    <xf numFmtId="0" fontId="60" fillId="0" borderId="12" xfId="3" applyFont="1" applyBorder="1" applyAlignment="1" applyProtection="1">
      <alignment horizontal="right" wrapText="1"/>
      <protection hidden="1"/>
    </xf>
    <xf numFmtId="0" fontId="60" fillId="0" borderId="15" xfId="3" applyFont="1" applyBorder="1" applyAlignment="1" applyProtection="1">
      <alignment horizontal="right" wrapText="1"/>
      <protection hidden="1"/>
    </xf>
    <xf numFmtId="0" fontId="26" fillId="0" borderId="174" xfId="0" applyFont="1" applyBorder="1" applyAlignment="1">
      <alignment horizontal="left" vertical="top" wrapText="1"/>
    </xf>
    <xf numFmtId="0" fontId="26" fillId="0" borderId="12" xfId="0" applyFont="1" applyBorder="1" applyAlignment="1">
      <alignment horizontal="left" vertical="top" wrapText="1"/>
    </xf>
    <xf numFmtId="0" fontId="6" fillId="0" borderId="198" xfId="3" applyFont="1" applyBorder="1" applyAlignment="1" applyProtection="1">
      <alignment horizontal="left" vertical="center" wrapText="1"/>
      <protection locked="0" hidden="1"/>
    </xf>
    <xf numFmtId="0" fontId="6" fillId="0" borderId="3" xfId="3" applyFont="1" applyBorder="1" applyAlignment="1" applyProtection="1">
      <alignment horizontal="left" vertical="center" wrapText="1"/>
      <protection locked="0" hidden="1"/>
    </xf>
    <xf numFmtId="0" fontId="6" fillId="0" borderId="8" xfId="3" applyFont="1" applyBorder="1" applyAlignment="1" applyProtection="1">
      <alignment horizontal="left" vertical="center" wrapText="1"/>
      <protection locked="0" hidden="1"/>
    </xf>
    <xf numFmtId="0" fontId="22" fillId="3" borderId="18" xfId="3" applyFont="1" applyFill="1" applyBorder="1" applyAlignment="1" applyProtection="1">
      <alignment horizontal="center" vertical="center" wrapText="1"/>
      <protection hidden="1"/>
    </xf>
    <xf numFmtId="0" fontId="22" fillId="3" borderId="1" xfId="3" applyFont="1" applyFill="1" applyBorder="1" applyAlignment="1" applyProtection="1">
      <alignment horizontal="center" vertical="center" wrapText="1"/>
      <protection hidden="1"/>
    </xf>
    <xf numFmtId="0" fontId="22" fillId="3" borderId="19" xfId="3" applyFont="1" applyFill="1" applyBorder="1" applyAlignment="1" applyProtection="1">
      <alignment horizontal="center" vertical="center" wrapText="1"/>
      <protection hidden="1"/>
    </xf>
    <xf numFmtId="0" fontId="9" fillId="0" borderId="14" xfId="3" applyFont="1" applyBorder="1" applyAlignment="1" applyProtection="1">
      <alignment horizontal="left" vertical="center" wrapText="1"/>
      <protection hidden="1"/>
    </xf>
    <xf numFmtId="0" fontId="9" fillId="0" borderId="2" xfId="3" applyFont="1" applyBorder="1" applyAlignment="1" applyProtection="1">
      <alignment horizontal="left" vertical="center" wrapText="1"/>
      <protection hidden="1"/>
    </xf>
    <xf numFmtId="0" fontId="14" fillId="6" borderId="7" xfId="0" applyFont="1" applyFill="1" applyBorder="1" applyAlignment="1">
      <alignment horizontal="left" vertical="top"/>
    </xf>
    <xf numFmtId="0" fontId="14" fillId="6" borderId="3" xfId="0" applyFont="1" applyFill="1" applyBorder="1" applyAlignment="1">
      <alignment horizontal="left" vertical="top"/>
    </xf>
    <xf numFmtId="0" fontId="14" fillId="6" borderId="8" xfId="0" applyFont="1" applyFill="1" applyBorder="1" applyAlignment="1">
      <alignment horizontal="left" vertical="top"/>
    </xf>
    <xf numFmtId="0" fontId="14" fillId="6" borderId="13" xfId="0" applyFont="1" applyFill="1" applyBorder="1" applyAlignment="1">
      <alignment horizontal="left" vertical="top"/>
    </xf>
    <xf numFmtId="0" fontId="14" fillId="6" borderId="0" xfId="0" applyFont="1" applyFill="1" applyAlignment="1">
      <alignment horizontal="left" vertical="top"/>
    </xf>
    <xf numFmtId="0" fontId="14" fillId="6" borderId="12" xfId="0" applyFont="1" applyFill="1" applyBorder="1" applyAlignment="1">
      <alignment horizontal="left" vertical="top"/>
    </xf>
    <xf numFmtId="0" fontId="14" fillId="6" borderId="14" xfId="0" applyFont="1" applyFill="1" applyBorder="1" applyAlignment="1">
      <alignment horizontal="left" vertical="top"/>
    </xf>
    <xf numFmtId="0" fontId="14" fillId="6" borderId="2" xfId="0" applyFont="1" applyFill="1" applyBorder="1" applyAlignment="1">
      <alignment horizontal="left" vertical="top"/>
    </xf>
    <xf numFmtId="0" fontId="14" fillId="6" borderId="15" xfId="0" applyFont="1" applyFill="1" applyBorder="1" applyAlignment="1">
      <alignment horizontal="left" vertical="top"/>
    </xf>
    <xf numFmtId="0" fontId="10" fillId="0" borderId="13" xfId="3" applyFont="1" applyBorder="1" applyAlignment="1" applyProtection="1">
      <alignment horizontal="left" vertical="center"/>
      <protection locked="0" hidden="1"/>
    </xf>
    <xf numFmtId="0" fontId="10" fillId="0" borderId="0" xfId="3" applyFont="1" applyBorder="1" applyAlignment="1" applyProtection="1">
      <alignment horizontal="left" vertical="center"/>
      <protection locked="0" hidden="1"/>
    </xf>
    <xf numFmtId="0" fontId="6" fillId="0" borderId="225" xfId="3" applyFont="1" applyBorder="1" applyAlignment="1" applyProtection="1">
      <alignment horizontal="left" vertical="center"/>
      <protection locked="0" hidden="1"/>
    </xf>
    <xf numFmtId="0" fontId="6" fillId="0" borderId="0" xfId="3" applyFont="1" applyBorder="1" applyAlignment="1" applyProtection="1">
      <alignment horizontal="left" vertical="center"/>
      <protection locked="0" hidden="1"/>
    </xf>
    <xf numFmtId="0" fontId="6" fillId="0" borderId="23" xfId="3" applyFont="1" applyBorder="1" applyAlignment="1" applyProtection="1">
      <alignment horizontal="left" vertical="center"/>
      <protection locked="0" hidden="1"/>
    </xf>
    <xf numFmtId="0" fontId="5" fillId="0" borderId="24" xfId="3" applyFont="1" applyBorder="1" applyAlignment="1" applyProtection="1">
      <alignment horizontal="left" vertical="center"/>
      <protection locked="0" hidden="1"/>
    </xf>
    <xf numFmtId="0" fontId="14" fillId="6" borderId="25" xfId="0" applyFont="1" applyFill="1" applyBorder="1" applyAlignment="1">
      <alignment horizontal="left" vertical="top"/>
    </xf>
    <xf numFmtId="0" fontId="14" fillId="6" borderId="203" xfId="0" applyFont="1" applyFill="1" applyBorder="1" applyAlignment="1">
      <alignment horizontal="left" vertical="top"/>
    </xf>
    <xf numFmtId="0" fontId="14" fillId="6" borderId="200" xfId="0" applyFont="1" applyFill="1" applyBorder="1" applyAlignment="1">
      <alignment horizontal="left" vertical="top"/>
    </xf>
    <xf numFmtId="0" fontId="14" fillId="6" borderId="201" xfId="0" applyFont="1" applyFill="1" applyBorder="1" applyAlignment="1">
      <alignment horizontal="left" vertical="top"/>
    </xf>
    <xf numFmtId="0" fontId="14" fillId="6" borderId="204" xfId="0" applyFont="1" applyFill="1" applyBorder="1" applyAlignment="1">
      <alignment horizontal="left" vertical="top"/>
    </xf>
    <xf numFmtId="164" fontId="12" fillId="7" borderId="0" xfId="0" applyNumberFormat="1" applyFont="1" applyFill="1" applyBorder="1" applyAlignment="1">
      <alignment horizontal="center" vertical="center"/>
    </xf>
    <xf numFmtId="164" fontId="12" fillId="7" borderId="132" xfId="0" applyNumberFormat="1" applyFont="1" applyFill="1" applyBorder="1" applyAlignment="1">
      <alignment horizontal="center" vertical="center"/>
    </xf>
    <xf numFmtId="0" fontId="12" fillId="7" borderId="0" xfId="0" applyFont="1" applyFill="1" applyBorder="1" applyAlignment="1">
      <alignment horizontal="center"/>
    </xf>
    <xf numFmtId="164" fontId="0" fillId="0" borderId="4" xfId="0" applyNumberFormat="1" applyBorder="1" applyAlignment="1" applyProtection="1">
      <alignment horizontal="center"/>
    </xf>
    <xf numFmtId="164" fontId="0" fillId="0" borderId="182" xfId="0" applyNumberFormat="1" applyBorder="1" applyAlignment="1" applyProtection="1">
      <alignment horizontal="center"/>
    </xf>
    <xf numFmtId="0" fontId="28" fillId="0" borderId="0" xfId="0" applyFont="1" applyAlignment="1">
      <alignment horizontal="left" wrapText="1"/>
    </xf>
    <xf numFmtId="0" fontId="2" fillId="7" borderId="0" xfId="0" applyFont="1" applyFill="1" applyAlignment="1">
      <alignment horizontal="center" vertical="center" textRotation="90"/>
    </xf>
    <xf numFmtId="0" fontId="32" fillId="0" borderId="0" xfId="0" applyFont="1" applyAlignment="1" applyProtection="1">
      <alignment horizontal="center" vertical="top" wrapText="1"/>
      <protection locked="0"/>
    </xf>
    <xf numFmtId="164" fontId="12" fillId="7" borderId="27" xfId="0" applyNumberFormat="1" applyFont="1" applyFill="1" applyBorder="1" applyAlignment="1">
      <alignment horizontal="center" vertical="center"/>
    </xf>
    <xf numFmtId="0" fontId="2" fillId="7" borderId="61" xfId="0" applyFont="1" applyFill="1" applyBorder="1" applyAlignment="1">
      <alignment horizontal="center" vertical="center" textRotation="90" wrapText="1"/>
    </xf>
    <xf numFmtId="0" fontId="37" fillId="7" borderId="0" xfId="0" applyFont="1" applyFill="1" applyAlignment="1">
      <alignment horizontal="center" vertical="center" textRotation="90" wrapText="1"/>
    </xf>
    <xf numFmtId="0" fontId="22" fillId="7" borderId="0" xfId="0" applyFont="1" applyFill="1" applyAlignment="1">
      <alignment horizontal="center" vertical="center" textRotation="90"/>
    </xf>
    <xf numFmtId="164" fontId="12" fillId="7" borderId="4" xfId="0" applyNumberFormat="1" applyFont="1" applyFill="1" applyBorder="1" applyAlignment="1">
      <alignment horizontal="center" vertical="center"/>
    </xf>
    <xf numFmtId="164" fontId="12" fillId="7" borderId="0" xfId="0" applyNumberFormat="1" applyFont="1" applyFill="1" applyAlignment="1">
      <alignment horizontal="center" vertical="center"/>
    </xf>
    <xf numFmtId="0" fontId="22" fillId="7" borderId="108" xfId="0" applyFont="1" applyFill="1" applyBorder="1" applyAlignment="1">
      <alignment horizontal="center" vertical="center" textRotation="90" wrapText="1"/>
    </xf>
    <xf numFmtId="0" fontId="12" fillId="7" borderId="4" xfId="0" applyFont="1" applyFill="1" applyBorder="1" applyAlignment="1">
      <alignment horizontal="center"/>
    </xf>
    <xf numFmtId="0" fontId="12" fillId="7" borderId="0" xfId="0" applyFont="1" applyFill="1" applyAlignment="1">
      <alignment horizontal="center"/>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29" fillId="2" borderId="0" xfId="0" applyFont="1" applyFill="1" applyAlignment="1">
      <alignment horizontal="center" vertical="center" textRotation="90"/>
    </xf>
    <xf numFmtId="0" fontId="12" fillId="7" borderId="27" xfId="0" applyFont="1" applyFill="1" applyBorder="1" applyAlignment="1">
      <alignment horizontal="center" vertical="center"/>
    </xf>
    <xf numFmtId="0" fontId="12" fillId="7" borderId="0" xfId="0" applyFont="1" applyFill="1" applyAlignment="1">
      <alignment horizontal="center" vertical="center"/>
    </xf>
    <xf numFmtId="0" fontId="2" fillId="7" borderId="0" xfId="0" applyFont="1" applyFill="1" applyAlignment="1">
      <alignment horizontal="center" vertical="center" textRotation="90" wrapText="1"/>
    </xf>
    <xf numFmtId="0" fontId="29" fillId="2" borderId="84" xfId="0" applyFont="1" applyFill="1" applyBorder="1" applyAlignment="1">
      <alignment horizontal="center" vertical="center" textRotation="90"/>
    </xf>
    <xf numFmtId="1" fontId="0" fillId="0" borderId="213" xfId="0" applyNumberFormat="1" applyBorder="1" applyAlignment="1" applyProtection="1">
      <alignment horizontal="center"/>
      <protection locked="0"/>
    </xf>
    <xf numFmtId="1" fontId="0" fillId="0" borderId="4"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132" xfId="0" applyNumberFormat="1" applyBorder="1" applyAlignment="1" applyProtection="1">
      <alignment horizontal="center"/>
      <protection locked="0"/>
    </xf>
    <xf numFmtId="0" fontId="22" fillId="7" borderId="0" xfId="0" applyFont="1" applyFill="1" applyAlignment="1">
      <alignment horizontal="center" vertical="center" textRotation="90" wrapText="1"/>
    </xf>
    <xf numFmtId="0" fontId="0" fillId="7" borderId="0" xfId="0" applyFill="1" applyAlignment="1">
      <alignment horizontal="center"/>
    </xf>
    <xf numFmtId="1" fontId="0" fillId="0" borderId="0" xfId="0" applyNumberFormat="1" applyAlignment="1" applyProtection="1">
      <alignment horizontal="center"/>
      <protection locked="0"/>
    </xf>
    <xf numFmtId="1" fontId="0" fillId="0" borderId="214" xfId="0" applyNumberFormat="1" applyBorder="1" applyAlignment="1" applyProtection="1">
      <alignment horizontal="center"/>
      <protection locked="0"/>
    </xf>
    <xf numFmtId="1" fontId="0" fillId="0" borderId="60" xfId="0" applyNumberFormat="1" applyBorder="1" applyAlignment="1" applyProtection="1">
      <alignment horizontal="center"/>
      <protection locked="0"/>
    </xf>
    <xf numFmtId="1" fontId="0" fillId="0" borderId="215" xfId="0" applyNumberFormat="1" applyBorder="1" applyAlignment="1" applyProtection="1">
      <alignment horizontal="center"/>
      <protection locked="0"/>
    </xf>
    <xf numFmtId="164" fontId="0" fillId="0" borderId="4" xfId="0" applyNumberFormat="1" applyBorder="1" applyAlignment="1">
      <alignment horizontal="center"/>
    </xf>
    <xf numFmtId="164" fontId="0" fillId="0" borderId="0" xfId="0" applyNumberFormat="1" applyBorder="1" applyAlignment="1">
      <alignment horizontal="center"/>
    </xf>
    <xf numFmtId="164" fontId="0" fillId="0" borderId="132" xfId="0" applyNumberFormat="1" applyBorder="1" applyAlignment="1">
      <alignment horizontal="center"/>
    </xf>
    <xf numFmtId="0" fontId="52" fillId="0" borderId="7" xfId="0" applyFont="1" applyBorder="1" applyAlignment="1" applyProtection="1">
      <alignment horizontal="left" vertical="top"/>
      <protection locked="0"/>
    </xf>
    <xf numFmtId="0" fontId="52" fillId="0" borderId="3" xfId="0" applyFont="1" applyBorder="1" applyAlignment="1" applyProtection="1">
      <alignment horizontal="left" vertical="top"/>
      <protection locked="0"/>
    </xf>
    <xf numFmtId="0" fontId="52" fillId="0" borderId="8" xfId="0" applyFont="1" applyBorder="1" applyAlignment="1" applyProtection="1">
      <alignment horizontal="left" vertical="top"/>
      <protection locked="0"/>
    </xf>
    <xf numFmtId="0" fontId="52" fillId="0" borderId="13" xfId="0" applyFont="1" applyBorder="1" applyAlignment="1" applyProtection="1">
      <alignment horizontal="left" vertical="top"/>
      <protection locked="0"/>
    </xf>
    <xf numFmtId="0" fontId="52" fillId="0" borderId="0" xfId="0" applyFont="1" applyBorder="1" applyAlignment="1" applyProtection="1">
      <alignment horizontal="left" vertical="top"/>
      <protection locked="0"/>
    </xf>
    <xf numFmtId="0" fontId="52" fillId="0" borderId="12" xfId="0" applyFont="1" applyBorder="1" applyAlignment="1" applyProtection="1">
      <alignment horizontal="left" vertical="top"/>
      <protection locked="0"/>
    </xf>
    <xf numFmtId="0" fontId="52" fillId="0" borderId="14" xfId="0" applyFont="1" applyBorder="1" applyAlignment="1" applyProtection="1">
      <alignment horizontal="left" vertical="top"/>
      <protection locked="0"/>
    </xf>
    <xf numFmtId="0" fontId="52" fillId="0" borderId="2" xfId="0" applyFont="1" applyBorder="1" applyAlignment="1" applyProtection="1">
      <alignment horizontal="left" vertical="top"/>
      <protection locked="0"/>
    </xf>
    <xf numFmtId="0" fontId="52" fillId="0" borderId="15" xfId="0" applyFont="1" applyBorder="1" applyAlignment="1" applyProtection="1">
      <alignment horizontal="left" vertical="top"/>
      <protection locked="0"/>
    </xf>
    <xf numFmtId="0" fontId="52" fillId="0" borderId="7" xfId="0" applyFont="1" applyBorder="1" applyAlignment="1" applyProtection="1">
      <alignment horizontal="left" vertical="top" wrapText="1"/>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40" fillId="0" borderId="7" xfId="0" applyFont="1" applyBorder="1" applyAlignment="1" applyProtection="1">
      <protection locked="0"/>
    </xf>
    <xf numFmtId="0" fontId="40" fillId="0" borderId="3" xfId="0" applyFont="1" applyBorder="1" applyAlignment="1" applyProtection="1">
      <protection locked="0"/>
    </xf>
    <xf numFmtId="0" fontId="8" fillId="25" borderId="154" xfId="0" applyFont="1" applyFill="1" applyBorder="1" applyAlignment="1">
      <alignment horizontal="center" vertical="center" wrapText="1"/>
    </xf>
    <xf numFmtId="0" fontId="8" fillId="25" borderId="155" xfId="0" applyFont="1" applyFill="1" applyBorder="1" applyAlignment="1">
      <alignment horizontal="center" vertical="center" wrapText="1"/>
    </xf>
    <xf numFmtId="0" fontId="8" fillId="25" borderId="153" xfId="0" applyFont="1" applyFill="1" applyBorder="1" applyAlignment="1">
      <alignment horizontal="center" vertical="center" wrapText="1"/>
    </xf>
    <xf numFmtId="0" fontId="8" fillId="25" borderId="182" xfId="0" applyFont="1" applyFill="1" applyBorder="1" applyAlignment="1">
      <alignment horizontal="center" vertical="center" wrapText="1"/>
    </xf>
    <xf numFmtId="0" fontId="55" fillId="0" borderId="194" xfId="3" applyFont="1" applyBorder="1" applyAlignment="1" applyProtection="1">
      <alignment horizontal="left" vertical="center"/>
      <protection locked="0"/>
    </xf>
    <xf numFmtId="0" fontId="55" fillId="0" borderId="83" xfId="3" applyFont="1" applyBorder="1" applyAlignment="1" applyProtection="1">
      <alignment horizontal="left" vertical="center"/>
      <protection locked="0"/>
    </xf>
    <xf numFmtId="0" fontId="64" fillId="0" borderId="224" xfId="3" applyFont="1" applyBorder="1" applyAlignment="1" applyProtection="1">
      <alignment horizontal="left" vertical="center"/>
      <protection locked="0"/>
    </xf>
    <xf numFmtId="0" fontId="64" fillId="0" borderId="84" xfId="3" applyFont="1" applyBorder="1" applyAlignment="1" applyProtection="1">
      <alignment horizontal="left" vertical="center"/>
      <protection locked="0"/>
    </xf>
    <xf numFmtId="0" fontId="8" fillId="25" borderId="156" xfId="0" applyFont="1" applyFill="1" applyBorder="1" applyAlignment="1">
      <alignment horizontal="center" vertical="center" wrapText="1"/>
    </xf>
    <xf numFmtId="0" fontId="8" fillId="25" borderId="183" xfId="0" applyFont="1" applyFill="1" applyBorder="1" applyAlignment="1">
      <alignment horizontal="center" vertical="center" wrapText="1"/>
    </xf>
    <xf numFmtId="0" fontId="0" fillId="22" borderId="2" xfId="0" applyFill="1" applyBorder="1"/>
    <xf numFmtId="0" fontId="0" fillId="0" borderId="2" xfId="0" applyBorder="1"/>
    <xf numFmtId="0" fontId="0" fillId="0" borderId="15" xfId="0" applyBorder="1"/>
    <xf numFmtId="0" fontId="42" fillId="0" borderId="186" xfId="0" applyFont="1" applyBorder="1" applyAlignment="1" applyProtection="1">
      <alignment horizontal="left"/>
      <protection locked="0"/>
    </xf>
    <xf numFmtId="0" fontId="42" fillId="0" borderId="187" xfId="0" applyFont="1" applyBorder="1" applyAlignment="1" applyProtection="1">
      <alignment horizontal="left"/>
      <protection locked="0"/>
    </xf>
    <xf numFmtId="0" fontId="22" fillId="25" borderId="152" xfId="0" applyFont="1" applyFill="1" applyBorder="1" applyAlignment="1">
      <alignment horizontal="center" vertical="center" wrapText="1"/>
    </xf>
    <xf numFmtId="0" fontId="22" fillId="25" borderId="189" xfId="0" applyFont="1" applyFill="1" applyBorder="1" applyAlignment="1">
      <alignment horizontal="center" vertical="center" wrapText="1"/>
    </xf>
    <xf numFmtId="0" fontId="0" fillId="0" borderId="0" xfId="0" applyAlignment="1">
      <alignment vertical="center"/>
    </xf>
    <xf numFmtId="0" fontId="2" fillId="2" borderId="180"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hidden="1"/>
    </xf>
    <xf numFmtId="0" fontId="2" fillId="4" borderId="5" xfId="0" applyFont="1" applyFill="1" applyBorder="1" applyAlignment="1">
      <alignment horizontal="center" vertical="center" wrapText="1"/>
    </xf>
    <xf numFmtId="0" fontId="2" fillId="4" borderId="218" xfId="0" applyFont="1" applyFill="1" applyBorder="1" applyAlignment="1">
      <alignment horizontal="center" vertical="center" wrapText="1"/>
    </xf>
    <xf numFmtId="0" fontId="7" fillId="0" borderId="0" xfId="4" applyAlignment="1" applyProtection="1">
      <alignment vertical="center"/>
      <protection locked="0" hidden="1"/>
    </xf>
    <xf numFmtId="0" fontId="2" fillId="0" borderId="0" xfId="0" applyFont="1" applyAlignment="1">
      <alignment vertical="center" wrapText="1"/>
    </xf>
    <xf numFmtId="0" fontId="2" fillId="4" borderId="0" xfId="0" applyFont="1" applyFill="1" applyAlignment="1">
      <alignment vertical="center" wrapText="1"/>
    </xf>
    <xf numFmtId="0" fontId="3" fillId="0" borderId="0" xfId="0" applyFont="1" applyAlignment="1">
      <alignment vertical="center"/>
    </xf>
    <xf numFmtId="0" fontId="8" fillId="2" borderId="176" xfId="0" applyFont="1" applyFill="1" applyBorder="1" applyAlignment="1">
      <alignment vertical="center" wrapText="1"/>
    </xf>
    <xf numFmtId="0" fontId="2" fillId="4" borderId="2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169" fontId="2" fillId="4" borderId="5" xfId="1" applyNumberFormat="1" applyFont="1" applyFill="1" applyBorder="1" applyAlignment="1" applyProtection="1">
      <alignment horizontal="center" vertical="center" wrapText="1"/>
      <protection hidden="1"/>
    </xf>
  </cellXfs>
  <cellStyles count="7">
    <cellStyle name="Comma" xfId="6" builtinId="3"/>
    <cellStyle name="Currency" xfId="1" builtinId="4"/>
    <cellStyle name="Heading 1 2" xfId="3" xr:uid="{B1FC0133-8483-41AC-9FC9-B58AFC097CAE}"/>
    <cellStyle name="Heading 2 2" xfId="5" xr:uid="{06B5F995-32F0-4CBF-9689-08164F33923D}"/>
    <cellStyle name="Normal" xfId="0" builtinId="0"/>
    <cellStyle name="Normal 2" xfId="4" xr:uid="{DC2FDB92-A06D-4A00-B121-0E0A27387719}"/>
    <cellStyle name="Percent" xfId="2" builtinId="5"/>
  </cellStyles>
  <dxfs count="3">
    <dxf>
      <numFmt numFmtId="164" formatCode="_-* #,##0_-;\-* #,##0_-;_-* &quot;-&quot;_-;_-@_-"/>
    </dxf>
    <dxf>
      <font>
        <color rgb="FFFF0000"/>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205946</xdr:colOff>
      <xdr:row>0</xdr:row>
      <xdr:rowOff>28575</xdr:rowOff>
    </xdr:from>
    <xdr:to>
      <xdr:col>2</xdr:col>
      <xdr:colOff>1197061</xdr:colOff>
      <xdr:row>0</xdr:row>
      <xdr:rowOff>1029730</xdr:rowOff>
    </xdr:to>
    <xdr:pic>
      <xdr:nvPicPr>
        <xdr:cNvPr id="5" name="Picture 1">
          <a:extLst>
            <a:ext uri="{FF2B5EF4-FFF2-40B4-BE49-F238E27FC236}">
              <a16:creationId xmlns:a16="http://schemas.microsoft.com/office/drawing/2014/main" id="{1040850B-55E8-4CC7-8C16-76D5055EEAF2}"/>
            </a:ext>
          </a:extLst>
        </xdr:cNvPr>
        <xdr:cNvPicPr>
          <a:picLocks noChangeAspect="1"/>
        </xdr:cNvPicPr>
      </xdr:nvPicPr>
      <xdr:blipFill>
        <a:blip xmlns:r="http://schemas.openxmlformats.org/officeDocument/2006/relationships" r:embed="rId1"/>
        <a:stretch>
          <a:fillRect/>
        </a:stretch>
      </xdr:blipFill>
      <xdr:spPr>
        <a:xfrm>
          <a:off x="476250" y="28575"/>
          <a:ext cx="991115" cy="1001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275856</xdr:colOff>
      <xdr:row>0</xdr:row>
      <xdr:rowOff>0</xdr:rowOff>
    </xdr:from>
    <xdr:to>
      <xdr:col>2</xdr:col>
      <xdr:colOff>919274</xdr:colOff>
      <xdr:row>0</xdr:row>
      <xdr:rowOff>619105</xdr:rowOff>
    </xdr:to>
    <xdr:pic>
      <xdr:nvPicPr>
        <xdr:cNvPr id="2" name="Picture 1">
          <a:extLst>
            <a:ext uri="{FF2B5EF4-FFF2-40B4-BE49-F238E27FC236}">
              <a16:creationId xmlns:a16="http://schemas.microsoft.com/office/drawing/2014/main" id="{D0873EDA-9185-484C-88CE-A09FB2D67460}"/>
            </a:ext>
          </a:extLst>
        </xdr:cNvPr>
        <xdr:cNvPicPr>
          <a:picLocks noChangeAspect="1"/>
        </xdr:cNvPicPr>
      </xdr:nvPicPr>
      <xdr:blipFill>
        <a:blip xmlns:r="http://schemas.openxmlformats.org/officeDocument/2006/relationships" r:embed="rId1"/>
        <a:stretch>
          <a:fillRect/>
        </a:stretch>
      </xdr:blipFill>
      <xdr:spPr>
        <a:xfrm>
          <a:off x="455470" y="0"/>
          <a:ext cx="643418" cy="619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294032</xdr:colOff>
      <xdr:row>0</xdr:row>
      <xdr:rowOff>19050</xdr:rowOff>
    </xdr:from>
    <xdr:to>
      <xdr:col>2</xdr:col>
      <xdr:colOff>1141639</xdr:colOff>
      <xdr:row>0</xdr:row>
      <xdr:rowOff>848224</xdr:rowOff>
    </xdr:to>
    <xdr:pic>
      <xdr:nvPicPr>
        <xdr:cNvPr id="2" name="Picture 3">
          <a:extLst>
            <a:ext uri="{FF2B5EF4-FFF2-40B4-BE49-F238E27FC236}">
              <a16:creationId xmlns:a16="http://schemas.microsoft.com/office/drawing/2014/main" id="{2EB73A99-69DC-4EFA-B8AB-87E7AD9B0747}"/>
            </a:ext>
          </a:extLst>
        </xdr:cNvPr>
        <xdr:cNvPicPr>
          <a:picLocks noChangeAspect="1"/>
        </xdr:cNvPicPr>
      </xdr:nvPicPr>
      <xdr:blipFill>
        <a:blip xmlns:r="http://schemas.openxmlformats.org/officeDocument/2006/relationships" r:embed="rId1"/>
        <a:stretch>
          <a:fillRect/>
        </a:stretch>
      </xdr:blipFill>
      <xdr:spPr>
        <a:xfrm>
          <a:off x="473646" y="19050"/>
          <a:ext cx="847607" cy="829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90229</xdr:colOff>
      <xdr:row>0</xdr:row>
      <xdr:rowOff>33771</xdr:rowOff>
    </xdr:from>
    <xdr:to>
      <xdr:col>1</xdr:col>
      <xdr:colOff>249349</xdr:colOff>
      <xdr:row>0</xdr:row>
      <xdr:rowOff>554107</xdr:rowOff>
    </xdr:to>
    <xdr:pic>
      <xdr:nvPicPr>
        <xdr:cNvPr id="2" name="Picture 2">
          <a:extLst>
            <a:ext uri="{FF2B5EF4-FFF2-40B4-BE49-F238E27FC236}">
              <a16:creationId xmlns:a16="http://schemas.microsoft.com/office/drawing/2014/main" id="{7D8FF971-39D8-48C8-A9DA-5EA87A03C526}"/>
            </a:ext>
          </a:extLst>
        </xdr:cNvPr>
        <xdr:cNvPicPr>
          <a:picLocks noChangeAspect="1"/>
        </xdr:cNvPicPr>
      </xdr:nvPicPr>
      <xdr:blipFill>
        <a:blip xmlns:r="http://schemas.openxmlformats.org/officeDocument/2006/relationships" r:embed="rId1"/>
        <a:stretch>
          <a:fillRect/>
        </a:stretch>
      </xdr:blipFill>
      <xdr:spPr>
        <a:xfrm>
          <a:off x="92950" y="29689"/>
          <a:ext cx="488429" cy="523058"/>
        </a:xfrm>
        <a:prstGeom prst="rect">
          <a:avLst/>
        </a:prstGeom>
      </xdr:spPr>
    </xdr:pic>
    <xdr:clientData/>
  </xdr:twoCellAnchor>
  <xdr:oneCellAnchor>
    <xdr:from>
      <xdr:col>1</xdr:col>
      <xdr:colOff>238938</xdr:colOff>
      <xdr:row>0</xdr:row>
      <xdr:rowOff>77329</xdr:rowOff>
    </xdr:from>
    <xdr:ext cx="4955203" cy="468013"/>
    <xdr:sp macro="" textlink="">
      <xdr:nvSpPr>
        <xdr:cNvPr id="3" name="TextBox 2">
          <a:extLst>
            <a:ext uri="{FF2B5EF4-FFF2-40B4-BE49-F238E27FC236}">
              <a16:creationId xmlns:a16="http://schemas.microsoft.com/office/drawing/2014/main" id="{B94EDBAE-1BB5-4925-88F6-36A7CF6DD282}"/>
            </a:ext>
          </a:extLst>
        </xdr:cNvPr>
        <xdr:cNvSpPr txBox="1"/>
      </xdr:nvSpPr>
      <xdr:spPr>
        <a:xfrm>
          <a:off x="570952" y="77329"/>
          <a:ext cx="495520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baseline="0">
              <a:solidFill>
                <a:schemeClr val="accent4">
                  <a:lumMod val="75000"/>
                </a:schemeClr>
              </a:solidFill>
            </a:rPr>
            <a:t>Project Output Reporting Worksheet </a:t>
          </a:r>
          <a:endParaRPr lang="en-US" sz="2400" b="1">
            <a:solidFill>
              <a:schemeClr val="accent4">
                <a:lumMod val="75000"/>
              </a:schemeClr>
            </a:solidFill>
          </a:endParaRPr>
        </a:p>
      </xdr:txBody>
    </xdr:sp>
    <xdr:clientData/>
  </xdr:oneCellAnchor>
  <xdr:twoCellAnchor>
    <xdr:from>
      <xdr:col>0</xdr:col>
      <xdr:colOff>56029</xdr:colOff>
      <xdr:row>71</xdr:row>
      <xdr:rowOff>71587</xdr:rowOff>
    </xdr:from>
    <xdr:to>
      <xdr:col>17</xdr:col>
      <xdr:colOff>4462</xdr:colOff>
      <xdr:row>75</xdr:row>
      <xdr:rowOff>106788</xdr:rowOff>
    </xdr:to>
    <xdr:sp macro="" textlink="">
      <xdr:nvSpPr>
        <xdr:cNvPr id="4" name="TextBox 3">
          <a:extLst>
            <a:ext uri="{FF2B5EF4-FFF2-40B4-BE49-F238E27FC236}">
              <a16:creationId xmlns:a16="http://schemas.microsoft.com/office/drawing/2014/main" id="{E2067426-1AFF-43A3-911F-2EFDC32EBD5D}"/>
            </a:ext>
          </a:extLst>
        </xdr:cNvPr>
        <xdr:cNvSpPr txBox="1"/>
      </xdr:nvSpPr>
      <xdr:spPr>
        <a:xfrm>
          <a:off x="58750" y="13364405"/>
          <a:ext cx="14284919" cy="75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Please</a:t>
          </a:r>
          <a:r>
            <a:rPr lang="en-US" sz="1200" b="1" baseline="0"/>
            <a:t> note:</a:t>
          </a:r>
        </a:p>
        <a:p>
          <a:r>
            <a:rPr lang="en-US" sz="1200" baseline="0"/>
            <a:t>- Refer to Applicant Guide for instructions on how to complete</a:t>
          </a:r>
        </a:p>
        <a:p>
          <a:r>
            <a:rPr lang="en-US" sz="1200" baseline="0"/>
            <a:t>- Acres are to be double counted if an enhancement or restoration activity also includes conservation (securement) within the project period (see Applicant Guide for details)</a:t>
          </a:r>
        </a:p>
        <a:p>
          <a:r>
            <a:rPr lang="en-US" sz="1200" baseline="0"/>
            <a:t>- Notes flagged in various worksheet cells (signified by a red triangle in the upper right corner) offer important information applicable to said metric </a:t>
          </a:r>
        </a:p>
        <a:p>
          <a:endParaRPr lang="en-US" sz="900"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205099</xdr:colOff>
      <xdr:row>1</xdr:row>
      <xdr:rowOff>64464</xdr:rowOff>
    </xdr:from>
    <xdr:to>
      <xdr:col>1</xdr:col>
      <xdr:colOff>807624</xdr:colOff>
      <xdr:row>2</xdr:row>
      <xdr:rowOff>145341</xdr:rowOff>
    </xdr:to>
    <xdr:pic>
      <xdr:nvPicPr>
        <xdr:cNvPr id="3" name="Picture 1">
          <a:extLst>
            <a:ext uri="{FF2B5EF4-FFF2-40B4-BE49-F238E27FC236}">
              <a16:creationId xmlns:a16="http://schemas.microsoft.com/office/drawing/2014/main" id="{68E376A9-8240-40D2-91FE-03F14079E614}"/>
            </a:ext>
          </a:extLst>
        </xdr:cNvPr>
        <xdr:cNvPicPr>
          <a:picLocks noChangeAspect="1"/>
        </xdr:cNvPicPr>
      </xdr:nvPicPr>
      <xdr:blipFill>
        <a:blip xmlns:r="http://schemas.openxmlformats.org/officeDocument/2006/relationships" r:embed="rId1"/>
        <a:stretch>
          <a:fillRect/>
        </a:stretch>
      </xdr:blipFill>
      <xdr:spPr>
        <a:xfrm>
          <a:off x="496452" y="266170"/>
          <a:ext cx="602525" cy="62516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B5FBE4-D823-45D8-96BF-A000F9E22625}" name="Table4232" displayName="Table4232" ref="S3:T8" totalsRowShown="0">
  <autoFilter ref="S3:T8" xr:uid="{EB496ADA-37D0-4A82-A138-BBC636C876F7}"/>
  <tableColumns count="2">
    <tableColumn id="1" xr3:uid="{07ED7DC6-D24F-49A9-B3EE-350B7925FA4D}" name="Measure" dataDxfId="2"/>
    <tableColumn id="2" xr3:uid="{F8CCC50B-9FDC-477C-8F65-EF50546EACC0}" name="uni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9AD8D-9487-449B-A926-63E2689F8045}">
  <dimension ref="A1:I11"/>
  <sheetViews>
    <sheetView tabSelected="1" topLeftCell="B1" zoomScaleNormal="100" workbookViewId="0">
      <selection activeCell="E5" sqref="E5"/>
    </sheetView>
  </sheetViews>
  <sheetFormatPr defaultColWidth="21.6640625" defaultRowHeight="49.35" customHeight="1"/>
  <cols>
    <col min="1" max="1" width="0" hidden="1" customWidth="1"/>
    <col min="2" max="2" width="4" style="293" customWidth="1"/>
    <col min="4" max="4" width="13.33203125" customWidth="1"/>
    <col min="5" max="5" width="59.44140625" customWidth="1"/>
    <col min="6" max="6" width="48.109375" customWidth="1"/>
  </cols>
  <sheetData>
    <row r="1" spans="1:9" ht="91.35" customHeight="1" thickBot="1">
      <c r="A1" s="336"/>
      <c r="B1" s="337"/>
      <c r="C1" s="338"/>
      <c r="D1" s="459" t="s">
        <v>154</v>
      </c>
      <c r="E1" s="460"/>
      <c r="F1" s="460"/>
      <c r="G1" s="461"/>
      <c r="H1" s="6"/>
    </row>
    <row r="2" spans="1:9" ht="35.700000000000003" customHeight="1" thickBot="1">
      <c r="A2" s="339"/>
      <c r="B2" s="321"/>
      <c r="C2" s="462" t="s">
        <v>1</v>
      </c>
      <c r="D2" s="463"/>
      <c r="E2" s="8"/>
      <c r="F2" s="457" t="s">
        <v>151</v>
      </c>
      <c r="G2" s="458"/>
      <c r="H2" s="6"/>
    </row>
    <row r="3" spans="1:9" ht="35.700000000000003" customHeight="1" thickBot="1">
      <c r="A3" s="339"/>
      <c r="B3" s="321"/>
      <c r="C3" s="462" t="s">
        <v>2</v>
      </c>
      <c r="D3" s="463"/>
      <c r="E3" s="8"/>
      <c r="F3" s="457"/>
      <c r="G3" s="458"/>
      <c r="H3" s="6"/>
    </row>
    <row r="4" spans="1:9" ht="35.700000000000003" customHeight="1" thickBot="1">
      <c r="A4" s="339"/>
      <c r="B4" s="321"/>
      <c r="C4" s="462" t="s">
        <v>81</v>
      </c>
      <c r="D4" s="464"/>
      <c r="E4" s="8"/>
      <c r="F4" s="457"/>
      <c r="G4" s="458"/>
      <c r="H4" s="6"/>
    </row>
    <row r="5" spans="1:9" ht="36.6" customHeight="1" thickBot="1">
      <c r="A5" s="339" t="s">
        <v>26</v>
      </c>
      <c r="B5" s="321"/>
      <c r="C5" s="462" t="s">
        <v>82</v>
      </c>
      <c r="D5" s="463"/>
      <c r="E5" s="8"/>
      <c r="F5" s="457"/>
      <c r="G5" s="458"/>
      <c r="H5" s="6"/>
    </row>
    <row r="6" spans="1:9" ht="49.35" customHeight="1">
      <c r="A6" s="339" t="s">
        <v>27</v>
      </c>
      <c r="B6" s="321"/>
      <c r="C6" s="451" t="s">
        <v>150</v>
      </c>
      <c r="D6" s="452"/>
      <c r="E6" s="452"/>
      <c r="F6" s="452"/>
      <c r="G6" s="455" t="s">
        <v>146</v>
      </c>
      <c r="H6" s="12"/>
      <c r="I6" s="7"/>
    </row>
    <row r="7" spans="1:9" ht="49.35" customHeight="1">
      <c r="A7" s="339"/>
      <c r="B7" s="321"/>
      <c r="C7" s="451"/>
      <c r="D7" s="452"/>
      <c r="E7" s="452"/>
      <c r="F7" s="452"/>
      <c r="G7" s="455"/>
    </row>
    <row r="8" spans="1:9" ht="49.35" customHeight="1" thickBot="1">
      <c r="A8" s="340"/>
      <c r="B8" s="373"/>
      <c r="C8" s="453"/>
      <c r="D8" s="454"/>
      <c r="E8" s="454"/>
      <c r="F8" s="454"/>
      <c r="G8" s="456"/>
    </row>
    <row r="9" spans="1:9" ht="49.35" customHeight="1">
      <c r="D9" s="292"/>
      <c r="E9" s="292"/>
      <c r="F9" s="292"/>
      <c r="G9" s="292"/>
    </row>
    <row r="10" spans="1:9" ht="49.35" customHeight="1">
      <c r="C10" s="292"/>
      <c r="D10" s="292"/>
      <c r="E10" s="292"/>
      <c r="F10" s="292"/>
      <c r="G10" s="292"/>
    </row>
    <row r="11" spans="1:9" ht="49.35" customHeight="1">
      <c r="C11" s="292"/>
      <c r="D11" s="292"/>
      <c r="E11" s="292"/>
      <c r="F11" s="292"/>
      <c r="G11" s="292"/>
    </row>
  </sheetData>
  <mergeCells count="8">
    <mergeCell ref="C6:F8"/>
    <mergeCell ref="G6:G8"/>
    <mergeCell ref="F2:G5"/>
    <mergeCell ref="D1:G1"/>
    <mergeCell ref="C5:D5"/>
    <mergeCell ref="C4:D4"/>
    <mergeCell ref="C2:D2"/>
    <mergeCell ref="C3:D3"/>
  </mergeCells>
  <dataValidations count="1">
    <dataValidation type="list" allowBlank="1" showInputMessage="1" sqref="E5" xr:uid="{381154FB-EB45-4E20-8D90-FE9B7513B09E}">
      <formula1>$A$5:$A$6</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ACBC-0D93-44B4-9174-544CC428986F}">
  <dimension ref="A1:CEL26"/>
  <sheetViews>
    <sheetView topLeftCell="B1" zoomScaleNormal="100" zoomScaleSheetLayoutView="93" workbookViewId="0">
      <selection activeCell="K5" sqref="K5"/>
    </sheetView>
  </sheetViews>
  <sheetFormatPr defaultColWidth="9.33203125" defaultRowHeight="14.4"/>
  <cols>
    <col min="1" max="1" width="16.5546875" style="293" hidden="1" customWidth="1"/>
    <col min="2" max="2" width="2.5546875" style="293" customWidth="1"/>
    <col min="3" max="3" width="17.109375" style="293" customWidth="1"/>
    <col min="4" max="4" width="46.6640625" style="293" customWidth="1"/>
    <col min="5" max="5" width="33.5546875" style="293" customWidth="1"/>
    <col min="6" max="6" width="15.6640625" style="293" customWidth="1"/>
    <col min="7" max="7" width="19.33203125" style="293" customWidth="1"/>
    <col min="8" max="8" width="14.44140625" style="293" customWidth="1"/>
    <col min="9" max="9" width="16.6640625" style="293" customWidth="1"/>
    <col min="10" max="10" width="18" style="293" customWidth="1"/>
    <col min="11" max="11" width="13.6640625" style="293" customWidth="1"/>
    <col min="12" max="12" width="37.44140625" style="293" customWidth="1"/>
    <col min="13" max="16384" width="9.33203125" style="293"/>
  </cols>
  <sheetData>
    <row r="1" spans="1:2170" s="1" customFormat="1" ht="49.65" customHeight="1">
      <c r="B1" s="319"/>
      <c r="C1" s="424"/>
      <c r="D1" s="478" t="s">
        <v>130</v>
      </c>
      <c r="E1" s="479"/>
      <c r="F1" s="479"/>
      <c r="G1" s="479"/>
      <c r="H1" s="479"/>
      <c r="I1" s="479"/>
      <c r="J1" s="479"/>
      <c r="K1" s="479"/>
      <c r="L1" s="479"/>
      <c r="M1" s="3"/>
      <c r="N1" s="3"/>
    </row>
    <row r="2" spans="1:2170" s="1" customFormat="1" ht="49.65" customHeight="1">
      <c r="B2" s="319"/>
      <c r="C2" s="476" t="s">
        <v>152</v>
      </c>
      <c r="D2" s="477"/>
      <c r="E2" s="477"/>
      <c r="F2" s="477"/>
      <c r="G2" s="477"/>
      <c r="H2" s="477"/>
      <c r="I2" s="477"/>
      <c r="J2" s="477"/>
      <c r="K2" s="477"/>
      <c r="L2" s="477"/>
      <c r="M2" s="3"/>
      <c r="N2" s="3"/>
    </row>
    <row r="3" spans="1:2170" ht="21" customHeight="1" thickBot="1">
      <c r="B3" s="319"/>
      <c r="C3" s="465" t="s">
        <v>3</v>
      </c>
      <c r="D3" s="466"/>
      <c r="E3" s="466"/>
      <c r="F3" s="466"/>
      <c r="G3" s="466"/>
      <c r="H3" s="466"/>
      <c r="I3" s="425"/>
      <c r="J3" s="414"/>
      <c r="K3" s="414"/>
      <c r="L3" s="414"/>
    </row>
    <row r="4" spans="1:2170" ht="42.45" customHeight="1">
      <c r="B4" s="320"/>
      <c r="C4" s="9" t="s">
        <v>20</v>
      </c>
      <c r="D4" s="10"/>
      <c r="E4" s="11"/>
      <c r="F4" s="11"/>
      <c r="G4" s="11"/>
      <c r="H4" s="426"/>
      <c r="I4" s="427"/>
    </row>
    <row r="5" spans="1:2170" s="569" customFormat="1" ht="43.2">
      <c r="A5" s="561"/>
      <c r="B5" s="562"/>
      <c r="C5" s="563" t="s">
        <v>25</v>
      </c>
      <c r="D5" s="564" t="s">
        <v>4</v>
      </c>
      <c r="E5" s="565" t="s">
        <v>149</v>
      </c>
      <c r="F5" s="565" t="s">
        <v>0</v>
      </c>
      <c r="G5" s="565" t="s">
        <v>21</v>
      </c>
      <c r="H5" s="565" t="s">
        <v>141</v>
      </c>
      <c r="I5" s="566" t="s">
        <v>142</v>
      </c>
      <c r="J5" s="565" t="s">
        <v>143</v>
      </c>
      <c r="K5" s="565" t="s">
        <v>144</v>
      </c>
      <c r="L5" s="565" t="s">
        <v>155</v>
      </c>
      <c r="M5" s="567"/>
      <c r="N5" s="567"/>
      <c r="O5" s="567"/>
      <c r="P5" s="567"/>
      <c r="Q5" s="567"/>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568"/>
      <c r="DG5" s="568"/>
      <c r="DH5" s="568"/>
      <c r="DI5" s="568"/>
      <c r="DJ5" s="568"/>
      <c r="DK5" s="568"/>
      <c r="DL5" s="568"/>
      <c r="DM5" s="568"/>
      <c r="DN5" s="568"/>
      <c r="DO5" s="568"/>
      <c r="DP5" s="568"/>
      <c r="DQ5" s="568"/>
      <c r="DR5" s="568"/>
      <c r="DS5" s="568"/>
      <c r="DT5" s="568"/>
      <c r="DU5" s="568"/>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8"/>
      <c r="GK5" s="568"/>
      <c r="GL5" s="568"/>
      <c r="GM5" s="568"/>
      <c r="GN5" s="568"/>
      <c r="GO5" s="568"/>
      <c r="GP5" s="568"/>
      <c r="GQ5" s="568"/>
      <c r="GR5" s="568"/>
      <c r="GS5" s="568"/>
      <c r="GT5" s="568"/>
      <c r="GU5" s="568"/>
      <c r="GV5" s="568"/>
      <c r="GW5" s="568"/>
      <c r="GX5" s="568"/>
      <c r="GY5" s="568"/>
      <c r="GZ5" s="568"/>
      <c r="HA5" s="568"/>
      <c r="HB5" s="568"/>
      <c r="HC5" s="568"/>
      <c r="HD5" s="568"/>
      <c r="HE5" s="568"/>
      <c r="HF5" s="568"/>
      <c r="HG5" s="568"/>
      <c r="HH5" s="568"/>
      <c r="HI5" s="568"/>
      <c r="HJ5" s="568"/>
      <c r="HK5" s="568"/>
      <c r="HL5" s="568"/>
      <c r="HM5" s="568"/>
      <c r="HN5" s="568"/>
      <c r="HO5" s="568"/>
      <c r="HP5" s="568"/>
      <c r="HQ5" s="568"/>
      <c r="HR5" s="568"/>
      <c r="HS5" s="568"/>
      <c r="HT5" s="568"/>
      <c r="HU5" s="568"/>
      <c r="HV5" s="568"/>
      <c r="HW5" s="568"/>
      <c r="HX5" s="568"/>
      <c r="HY5" s="568"/>
      <c r="HZ5" s="568"/>
      <c r="IA5" s="568"/>
      <c r="IB5" s="568"/>
      <c r="IC5" s="568"/>
      <c r="ID5" s="568"/>
      <c r="IE5" s="568"/>
      <c r="IF5" s="568"/>
      <c r="IG5" s="568"/>
      <c r="IH5" s="568"/>
      <c r="II5" s="568"/>
      <c r="IJ5" s="568"/>
      <c r="IK5" s="568"/>
      <c r="IL5" s="568"/>
      <c r="IM5" s="568"/>
      <c r="IN5" s="568"/>
      <c r="IO5" s="568"/>
      <c r="IP5" s="568"/>
      <c r="IQ5" s="568"/>
      <c r="IR5" s="568"/>
      <c r="IS5" s="568"/>
      <c r="IT5" s="568"/>
      <c r="IU5" s="568"/>
      <c r="IV5" s="568"/>
      <c r="IW5" s="568"/>
      <c r="IX5" s="568"/>
      <c r="IY5" s="568"/>
      <c r="IZ5" s="568"/>
      <c r="JA5" s="568"/>
      <c r="JB5" s="568"/>
      <c r="JC5" s="568"/>
      <c r="JD5" s="568"/>
      <c r="JE5" s="568"/>
      <c r="JF5" s="568"/>
      <c r="JG5" s="568"/>
      <c r="JH5" s="568"/>
      <c r="JI5" s="568"/>
      <c r="JJ5" s="568"/>
      <c r="JK5" s="568"/>
      <c r="JL5" s="568"/>
      <c r="JM5" s="568"/>
      <c r="JN5" s="568"/>
      <c r="JO5" s="568"/>
      <c r="JP5" s="568"/>
      <c r="JQ5" s="568"/>
      <c r="JR5" s="568"/>
      <c r="JS5" s="568"/>
      <c r="JT5" s="568"/>
      <c r="JU5" s="568"/>
      <c r="JV5" s="568"/>
      <c r="JW5" s="568"/>
      <c r="JX5" s="568"/>
      <c r="JY5" s="568"/>
      <c r="JZ5" s="568"/>
      <c r="KA5" s="568"/>
      <c r="KB5" s="568"/>
      <c r="KC5" s="568"/>
      <c r="KD5" s="568"/>
      <c r="KE5" s="568"/>
      <c r="KF5" s="568"/>
      <c r="KG5" s="568"/>
      <c r="KH5" s="568"/>
      <c r="KI5" s="568"/>
      <c r="KJ5" s="568"/>
      <c r="KK5" s="568"/>
      <c r="KL5" s="568"/>
      <c r="KM5" s="568"/>
      <c r="KN5" s="568"/>
      <c r="KO5" s="568"/>
      <c r="KP5" s="568"/>
      <c r="KQ5" s="568"/>
      <c r="KR5" s="568"/>
      <c r="KS5" s="568"/>
      <c r="KT5" s="568"/>
      <c r="KU5" s="568"/>
      <c r="KV5" s="568"/>
      <c r="KW5" s="568"/>
      <c r="KX5" s="568"/>
      <c r="KY5" s="568"/>
      <c r="KZ5" s="568"/>
      <c r="LA5" s="568"/>
      <c r="LB5" s="568"/>
      <c r="LC5" s="568"/>
      <c r="LD5" s="568"/>
      <c r="LE5" s="568"/>
      <c r="LF5" s="568"/>
      <c r="LG5" s="568"/>
      <c r="LH5" s="568"/>
      <c r="LI5" s="568"/>
      <c r="LJ5" s="568"/>
      <c r="LK5" s="568"/>
      <c r="LL5" s="568"/>
      <c r="LM5" s="568"/>
      <c r="LN5" s="568"/>
      <c r="LO5" s="568"/>
      <c r="LP5" s="568"/>
      <c r="LQ5" s="568"/>
      <c r="LR5" s="568"/>
      <c r="LS5" s="568"/>
      <c r="LT5" s="568"/>
      <c r="LU5" s="568"/>
      <c r="LV5" s="568"/>
      <c r="LW5" s="568"/>
      <c r="LX5" s="568"/>
      <c r="LY5" s="568"/>
      <c r="LZ5" s="568"/>
      <c r="MA5" s="568"/>
      <c r="MB5" s="568"/>
      <c r="MC5" s="568"/>
      <c r="MD5" s="568"/>
      <c r="ME5" s="568"/>
      <c r="MF5" s="568"/>
      <c r="MG5" s="568"/>
      <c r="MH5" s="568"/>
      <c r="MI5" s="568"/>
      <c r="MJ5" s="568"/>
      <c r="MK5" s="568"/>
      <c r="ML5" s="568"/>
      <c r="MM5" s="568"/>
      <c r="MN5" s="568"/>
      <c r="MO5" s="568"/>
      <c r="MP5" s="568"/>
      <c r="MQ5" s="568"/>
      <c r="MR5" s="568"/>
      <c r="MS5" s="568"/>
      <c r="MT5" s="568"/>
      <c r="MU5" s="568"/>
      <c r="MV5" s="568"/>
      <c r="MW5" s="568"/>
      <c r="MX5" s="568"/>
      <c r="MY5" s="568"/>
      <c r="MZ5" s="568"/>
      <c r="NA5" s="568"/>
      <c r="NB5" s="568"/>
      <c r="NC5" s="568"/>
      <c r="ND5" s="568"/>
      <c r="NE5" s="568"/>
      <c r="NF5" s="568"/>
      <c r="NG5" s="568"/>
      <c r="NH5" s="568"/>
      <c r="NI5" s="568"/>
      <c r="NJ5" s="568"/>
      <c r="NK5" s="568"/>
      <c r="NL5" s="568"/>
      <c r="NM5" s="568"/>
      <c r="NN5" s="568"/>
      <c r="NO5" s="568"/>
      <c r="NP5" s="568"/>
      <c r="NQ5" s="568"/>
      <c r="NR5" s="568"/>
      <c r="NS5" s="568"/>
      <c r="NT5" s="568"/>
      <c r="NU5" s="568"/>
      <c r="NV5" s="568"/>
      <c r="NW5" s="568"/>
      <c r="NX5" s="568"/>
      <c r="NY5" s="568"/>
      <c r="NZ5" s="568"/>
      <c r="OA5" s="568"/>
      <c r="OB5" s="568"/>
      <c r="OC5" s="568"/>
      <c r="OD5" s="568"/>
      <c r="OE5" s="568"/>
      <c r="OF5" s="568"/>
      <c r="OG5" s="568"/>
      <c r="OH5" s="568"/>
      <c r="OI5" s="568"/>
      <c r="OJ5" s="568"/>
      <c r="OK5" s="568"/>
      <c r="OL5" s="568"/>
      <c r="OM5" s="568"/>
      <c r="ON5" s="568"/>
      <c r="OO5" s="568"/>
      <c r="OP5" s="568"/>
      <c r="OQ5" s="568"/>
      <c r="OR5" s="568"/>
      <c r="OS5" s="568"/>
      <c r="OT5" s="568"/>
      <c r="OU5" s="568"/>
      <c r="OV5" s="568"/>
      <c r="OW5" s="568"/>
      <c r="OX5" s="568"/>
      <c r="OY5" s="568"/>
      <c r="OZ5" s="568"/>
      <c r="PA5" s="568"/>
      <c r="PB5" s="568"/>
      <c r="PC5" s="568"/>
      <c r="PD5" s="568"/>
      <c r="PE5" s="568"/>
      <c r="PF5" s="568"/>
      <c r="PG5" s="568"/>
      <c r="PH5" s="568"/>
      <c r="PI5" s="568"/>
      <c r="PJ5" s="568"/>
      <c r="PK5" s="568"/>
      <c r="PL5" s="568"/>
      <c r="PM5" s="568"/>
      <c r="PN5" s="568"/>
      <c r="PO5" s="568"/>
      <c r="PP5" s="568"/>
      <c r="PQ5" s="568"/>
      <c r="PR5" s="568"/>
      <c r="PS5" s="568"/>
      <c r="PT5" s="568"/>
      <c r="PU5" s="568"/>
      <c r="PV5" s="568"/>
      <c r="PW5" s="568"/>
      <c r="PX5" s="568"/>
      <c r="PY5" s="568"/>
      <c r="PZ5" s="568"/>
      <c r="QA5" s="568"/>
      <c r="QB5" s="568"/>
      <c r="QC5" s="568"/>
      <c r="QD5" s="568"/>
      <c r="QE5" s="568"/>
      <c r="QF5" s="568"/>
      <c r="QG5" s="568"/>
      <c r="QH5" s="568"/>
      <c r="QI5" s="568"/>
      <c r="QJ5" s="568"/>
      <c r="QK5" s="568"/>
      <c r="QL5" s="568"/>
      <c r="QM5" s="568"/>
      <c r="QN5" s="568"/>
      <c r="QO5" s="568"/>
      <c r="QP5" s="568"/>
      <c r="QQ5" s="568"/>
      <c r="QR5" s="568"/>
      <c r="QS5" s="568"/>
      <c r="QT5" s="568"/>
      <c r="QU5" s="568"/>
      <c r="QV5" s="568"/>
      <c r="QW5" s="568"/>
      <c r="QX5" s="568"/>
      <c r="QY5" s="568"/>
      <c r="QZ5" s="568"/>
      <c r="RA5" s="568"/>
      <c r="RB5" s="568"/>
      <c r="RC5" s="568"/>
      <c r="RD5" s="568"/>
      <c r="RE5" s="568"/>
      <c r="RF5" s="568"/>
      <c r="RG5" s="568"/>
      <c r="RH5" s="568"/>
      <c r="RI5" s="568"/>
      <c r="RJ5" s="568"/>
      <c r="RK5" s="568"/>
      <c r="RL5" s="568"/>
      <c r="RM5" s="568"/>
      <c r="RN5" s="568"/>
      <c r="RO5" s="568"/>
      <c r="RP5" s="568"/>
      <c r="RQ5" s="568"/>
      <c r="RR5" s="568"/>
      <c r="RS5" s="568"/>
      <c r="RT5" s="568"/>
      <c r="RU5" s="568"/>
      <c r="RV5" s="568"/>
      <c r="RW5" s="568"/>
      <c r="RX5" s="568"/>
      <c r="RY5" s="568"/>
      <c r="RZ5" s="568"/>
      <c r="SA5" s="568"/>
      <c r="SB5" s="568"/>
      <c r="SC5" s="568"/>
      <c r="SD5" s="568"/>
      <c r="SE5" s="568"/>
      <c r="SF5" s="568"/>
      <c r="SG5" s="568"/>
      <c r="SH5" s="568"/>
      <c r="SI5" s="568"/>
      <c r="SJ5" s="568"/>
      <c r="SK5" s="568"/>
      <c r="SL5" s="568"/>
      <c r="SM5" s="568"/>
      <c r="SN5" s="568"/>
      <c r="SO5" s="568"/>
      <c r="SP5" s="568"/>
      <c r="SQ5" s="568"/>
      <c r="SR5" s="568"/>
      <c r="SS5" s="568"/>
      <c r="ST5" s="568"/>
      <c r="SU5" s="568"/>
      <c r="SV5" s="568"/>
      <c r="SW5" s="568"/>
      <c r="SX5" s="568"/>
      <c r="SY5" s="568"/>
      <c r="SZ5" s="568"/>
      <c r="TA5" s="568"/>
      <c r="TB5" s="568"/>
      <c r="TC5" s="568"/>
      <c r="TD5" s="568"/>
      <c r="TE5" s="568"/>
      <c r="TF5" s="568"/>
      <c r="TG5" s="568"/>
      <c r="TH5" s="568"/>
      <c r="TI5" s="568"/>
      <c r="TJ5" s="568"/>
      <c r="TK5" s="568"/>
      <c r="TL5" s="568"/>
      <c r="TM5" s="568"/>
      <c r="TN5" s="568"/>
      <c r="TO5" s="568"/>
      <c r="TP5" s="568"/>
      <c r="TQ5" s="568"/>
      <c r="TR5" s="568"/>
      <c r="TS5" s="568"/>
      <c r="TT5" s="568"/>
      <c r="TU5" s="568"/>
      <c r="TV5" s="568"/>
      <c r="TW5" s="568"/>
      <c r="TX5" s="568"/>
      <c r="TY5" s="568"/>
      <c r="TZ5" s="568"/>
      <c r="UA5" s="568"/>
      <c r="UB5" s="568"/>
      <c r="UC5" s="568"/>
      <c r="UD5" s="568"/>
      <c r="UE5" s="568"/>
      <c r="UF5" s="568"/>
      <c r="UG5" s="568"/>
      <c r="UH5" s="568"/>
      <c r="UI5" s="568"/>
      <c r="UJ5" s="568"/>
      <c r="UK5" s="568"/>
      <c r="UL5" s="568"/>
      <c r="UM5" s="568"/>
      <c r="UN5" s="568"/>
      <c r="UO5" s="568"/>
      <c r="UP5" s="568"/>
      <c r="UQ5" s="568"/>
      <c r="UR5" s="568"/>
      <c r="US5" s="568"/>
      <c r="UT5" s="568"/>
      <c r="UU5" s="568"/>
      <c r="UV5" s="568"/>
      <c r="UW5" s="568"/>
      <c r="UX5" s="568"/>
      <c r="UY5" s="568"/>
      <c r="UZ5" s="568"/>
      <c r="VA5" s="568"/>
      <c r="VB5" s="568"/>
      <c r="VC5" s="568"/>
      <c r="VD5" s="568"/>
      <c r="VE5" s="568"/>
      <c r="VF5" s="568"/>
      <c r="VG5" s="568"/>
      <c r="VH5" s="568"/>
      <c r="VI5" s="568"/>
      <c r="VJ5" s="568"/>
      <c r="VK5" s="568"/>
      <c r="VL5" s="568"/>
      <c r="VM5" s="568"/>
      <c r="VN5" s="568"/>
      <c r="VO5" s="568"/>
      <c r="VP5" s="568"/>
      <c r="VQ5" s="568"/>
      <c r="VR5" s="568"/>
      <c r="VS5" s="568"/>
      <c r="VT5" s="568"/>
      <c r="VU5" s="568"/>
      <c r="VV5" s="568"/>
      <c r="VW5" s="568"/>
      <c r="VX5" s="568"/>
      <c r="VY5" s="568"/>
      <c r="VZ5" s="568"/>
      <c r="WA5" s="568"/>
      <c r="WB5" s="568"/>
      <c r="WC5" s="568"/>
      <c r="WD5" s="568"/>
      <c r="WE5" s="568"/>
      <c r="WF5" s="568"/>
      <c r="WG5" s="568"/>
      <c r="WH5" s="568"/>
      <c r="WI5" s="568"/>
      <c r="WJ5" s="568"/>
      <c r="WK5" s="568"/>
      <c r="WL5" s="568"/>
      <c r="WM5" s="568"/>
      <c r="WN5" s="568"/>
      <c r="WO5" s="568"/>
      <c r="WP5" s="568"/>
      <c r="WQ5" s="568"/>
      <c r="WR5" s="568"/>
      <c r="WS5" s="568"/>
      <c r="WT5" s="568"/>
      <c r="WU5" s="568"/>
      <c r="WV5" s="568"/>
      <c r="WW5" s="568"/>
      <c r="WX5" s="568"/>
      <c r="WY5" s="568"/>
      <c r="WZ5" s="568"/>
      <c r="XA5" s="568"/>
      <c r="XB5" s="568"/>
      <c r="XC5" s="568"/>
      <c r="XD5" s="568"/>
      <c r="XE5" s="568"/>
      <c r="XF5" s="568"/>
      <c r="XG5" s="568"/>
      <c r="XH5" s="568"/>
      <c r="XI5" s="568"/>
      <c r="XJ5" s="568"/>
      <c r="XK5" s="568"/>
      <c r="XL5" s="568"/>
      <c r="XM5" s="568"/>
      <c r="XN5" s="568"/>
      <c r="XO5" s="568"/>
      <c r="XP5" s="568"/>
      <c r="XQ5" s="568"/>
      <c r="XR5" s="568"/>
      <c r="XS5" s="568"/>
      <c r="XT5" s="568"/>
      <c r="XU5" s="568"/>
      <c r="XV5" s="568"/>
      <c r="XW5" s="568"/>
      <c r="XX5" s="568"/>
      <c r="XY5" s="568"/>
      <c r="XZ5" s="568"/>
      <c r="YA5" s="568"/>
      <c r="YB5" s="568"/>
      <c r="YC5" s="568"/>
      <c r="YD5" s="568"/>
      <c r="YE5" s="568"/>
      <c r="YF5" s="568"/>
      <c r="YG5" s="568"/>
      <c r="YH5" s="568"/>
      <c r="YI5" s="568"/>
      <c r="YJ5" s="568"/>
      <c r="YK5" s="568"/>
      <c r="YL5" s="568"/>
      <c r="YM5" s="568"/>
      <c r="YN5" s="568"/>
      <c r="YO5" s="568"/>
      <c r="YP5" s="568"/>
      <c r="YQ5" s="568"/>
      <c r="YR5" s="568"/>
      <c r="YS5" s="568"/>
      <c r="YT5" s="568"/>
      <c r="YU5" s="568"/>
      <c r="YV5" s="568"/>
      <c r="YW5" s="568"/>
      <c r="YX5" s="568"/>
      <c r="YY5" s="568"/>
      <c r="YZ5" s="568"/>
      <c r="ZA5" s="568"/>
      <c r="ZB5" s="568"/>
      <c r="ZC5" s="568"/>
      <c r="ZD5" s="568"/>
      <c r="ZE5" s="568"/>
      <c r="ZF5" s="568"/>
      <c r="ZG5" s="568"/>
      <c r="ZH5" s="568"/>
      <c r="ZI5" s="568"/>
      <c r="ZJ5" s="568"/>
      <c r="ZK5" s="568"/>
      <c r="ZL5" s="568"/>
      <c r="ZM5" s="568"/>
      <c r="ZN5" s="568"/>
      <c r="ZO5" s="568"/>
      <c r="ZP5" s="568"/>
      <c r="ZQ5" s="568"/>
      <c r="ZR5" s="568"/>
      <c r="ZS5" s="568"/>
      <c r="ZT5" s="568"/>
      <c r="ZU5" s="568"/>
      <c r="ZV5" s="568"/>
      <c r="ZW5" s="568"/>
      <c r="ZX5" s="568"/>
      <c r="ZY5" s="568"/>
      <c r="ZZ5" s="568"/>
      <c r="AAA5" s="568"/>
      <c r="AAB5" s="568"/>
      <c r="AAC5" s="568"/>
      <c r="AAD5" s="568"/>
      <c r="AAE5" s="568"/>
      <c r="AAF5" s="568"/>
      <c r="AAG5" s="568"/>
      <c r="AAH5" s="568"/>
      <c r="AAI5" s="568"/>
      <c r="AAJ5" s="568"/>
      <c r="AAK5" s="568"/>
      <c r="AAL5" s="568"/>
      <c r="AAM5" s="568"/>
      <c r="AAN5" s="568"/>
      <c r="AAO5" s="568"/>
      <c r="AAP5" s="568"/>
      <c r="AAQ5" s="568"/>
      <c r="AAR5" s="568"/>
      <c r="AAS5" s="568"/>
      <c r="AAT5" s="568"/>
      <c r="AAU5" s="568"/>
      <c r="AAV5" s="568"/>
      <c r="AAW5" s="568"/>
      <c r="AAX5" s="568"/>
      <c r="AAY5" s="568"/>
      <c r="AAZ5" s="568"/>
      <c r="ABA5" s="568"/>
      <c r="ABB5" s="568"/>
      <c r="ABC5" s="568"/>
      <c r="ABD5" s="568"/>
      <c r="ABE5" s="568"/>
      <c r="ABF5" s="568"/>
      <c r="ABG5" s="568"/>
      <c r="ABH5" s="568"/>
      <c r="ABI5" s="568"/>
      <c r="ABJ5" s="568"/>
      <c r="ABK5" s="568"/>
      <c r="ABL5" s="568"/>
      <c r="ABM5" s="568"/>
      <c r="ABN5" s="568"/>
      <c r="ABO5" s="568"/>
      <c r="ABP5" s="568"/>
      <c r="ABQ5" s="568"/>
      <c r="ABR5" s="568"/>
      <c r="ABS5" s="568"/>
      <c r="ABT5" s="568"/>
      <c r="ABU5" s="568"/>
      <c r="ABV5" s="568"/>
      <c r="ABW5" s="568"/>
      <c r="ABX5" s="568"/>
      <c r="ABY5" s="568"/>
      <c r="ABZ5" s="568"/>
      <c r="ACA5" s="568"/>
      <c r="ACB5" s="568"/>
      <c r="ACC5" s="568"/>
      <c r="ACD5" s="568"/>
      <c r="ACE5" s="568"/>
      <c r="ACF5" s="568"/>
      <c r="ACG5" s="568"/>
      <c r="ACH5" s="568"/>
      <c r="ACI5" s="568"/>
      <c r="ACJ5" s="568"/>
      <c r="ACK5" s="568"/>
      <c r="ACL5" s="568"/>
      <c r="ACM5" s="568"/>
      <c r="ACN5" s="568"/>
      <c r="ACO5" s="568"/>
      <c r="ACP5" s="568"/>
      <c r="ACQ5" s="568"/>
      <c r="ACR5" s="568"/>
      <c r="ACS5" s="568"/>
      <c r="ACT5" s="568"/>
      <c r="ACU5" s="568"/>
      <c r="ACV5" s="568"/>
      <c r="ACW5" s="568"/>
      <c r="ACX5" s="568"/>
      <c r="ACY5" s="568"/>
      <c r="ACZ5" s="568"/>
      <c r="ADA5" s="568"/>
      <c r="ADB5" s="568"/>
      <c r="ADC5" s="568"/>
      <c r="ADD5" s="568"/>
      <c r="ADE5" s="568"/>
      <c r="ADF5" s="568"/>
      <c r="ADG5" s="568"/>
      <c r="ADH5" s="568"/>
      <c r="ADI5" s="568"/>
      <c r="ADJ5" s="568"/>
      <c r="ADK5" s="568"/>
      <c r="ADL5" s="568"/>
      <c r="ADM5" s="568"/>
      <c r="ADN5" s="568"/>
      <c r="ADO5" s="568"/>
      <c r="ADP5" s="568"/>
      <c r="ADQ5" s="568"/>
      <c r="ADR5" s="568"/>
      <c r="ADS5" s="568"/>
      <c r="ADT5" s="568"/>
      <c r="ADU5" s="568"/>
      <c r="ADV5" s="568"/>
      <c r="ADW5" s="568"/>
      <c r="ADX5" s="568"/>
      <c r="ADY5" s="568"/>
      <c r="ADZ5" s="568"/>
      <c r="AEA5" s="568"/>
      <c r="AEB5" s="568"/>
      <c r="AEC5" s="568"/>
      <c r="AED5" s="568"/>
      <c r="AEE5" s="568"/>
      <c r="AEF5" s="568"/>
      <c r="AEG5" s="568"/>
      <c r="AEH5" s="568"/>
      <c r="AEI5" s="568"/>
      <c r="AEJ5" s="568"/>
      <c r="AEK5" s="568"/>
      <c r="AEL5" s="568"/>
      <c r="AEM5" s="568"/>
      <c r="AEN5" s="568"/>
      <c r="AEO5" s="568"/>
      <c r="AEP5" s="568"/>
      <c r="AEQ5" s="568"/>
      <c r="AER5" s="568"/>
      <c r="AES5" s="568"/>
      <c r="AET5" s="568"/>
      <c r="AEU5" s="568"/>
      <c r="AEV5" s="568"/>
      <c r="AEW5" s="568"/>
      <c r="AEX5" s="568"/>
      <c r="AEY5" s="568"/>
      <c r="AEZ5" s="568"/>
      <c r="AFA5" s="568"/>
      <c r="AFB5" s="568"/>
      <c r="AFC5" s="568"/>
      <c r="AFD5" s="568"/>
      <c r="AFE5" s="568"/>
      <c r="AFF5" s="568"/>
      <c r="AFG5" s="568"/>
      <c r="AFH5" s="568"/>
      <c r="AFI5" s="568"/>
      <c r="AFJ5" s="568"/>
      <c r="AFK5" s="568"/>
      <c r="AFL5" s="568"/>
      <c r="AFM5" s="568"/>
      <c r="AFN5" s="568"/>
      <c r="AFO5" s="568"/>
      <c r="AFP5" s="568"/>
      <c r="AFQ5" s="568"/>
      <c r="AFR5" s="568"/>
      <c r="AFS5" s="568"/>
      <c r="AFT5" s="568"/>
      <c r="AFU5" s="568"/>
      <c r="AFV5" s="568"/>
      <c r="AFW5" s="568"/>
      <c r="AFX5" s="568"/>
      <c r="AFY5" s="568"/>
      <c r="AFZ5" s="568"/>
      <c r="AGA5" s="568"/>
      <c r="AGB5" s="568"/>
      <c r="AGC5" s="568"/>
      <c r="AGD5" s="568"/>
      <c r="AGE5" s="568"/>
      <c r="AGF5" s="568"/>
      <c r="AGG5" s="568"/>
      <c r="AGH5" s="568"/>
      <c r="AGI5" s="568"/>
      <c r="AGJ5" s="568"/>
      <c r="AGK5" s="568"/>
      <c r="AGL5" s="568"/>
      <c r="AGM5" s="568"/>
      <c r="AGN5" s="568"/>
      <c r="AGO5" s="568"/>
      <c r="AGP5" s="568"/>
      <c r="AGQ5" s="568"/>
      <c r="AGR5" s="568"/>
      <c r="AGS5" s="568"/>
      <c r="AGT5" s="568"/>
      <c r="AGU5" s="568"/>
      <c r="AGV5" s="568"/>
      <c r="AGW5" s="568"/>
      <c r="AGX5" s="568"/>
      <c r="AGY5" s="568"/>
      <c r="AGZ5" s="568"/>
      <c r="AHA5" s="568"/>
      <c r="AHB5" s="568"/>
      <c r="AHC5" s="568"/>
      <c r="AHD5" s="568"/>
      <c r="AHE5" s="568"/>
      <c r="AHF5" s="568"/>
      <c r="AHG5" s="568"/>
      <c r="AHH5" s="568"/>
      <c r="AHI5" s="568"/>
      <c r="AHJ5" s="568"/>
      <c r="AHK5" s="568"/>
      <c r="AHL5" s="568"/>
      <c r="AHM5" s="568"/>
      <c r="AHN5" s="568"/>
      <c r="AHO5" s="568"/>
      <c r="AHP5" s="568"/>
      <c r="AHQ5" s="568"/>
      <c r="AHR5" s="568"/>
      <c r="AHS5" s="568"/>
      <c r="AHT5" s="568"/>
      <c r="AHU5" s="568"/>
      <c r="AHV5" s="568"/>
      <c r="AHW5" s="568"/>
      <c r="AHX5" s="568"/>
      <c r="AHY5" s="568"/>
      <c r="AHZ5" s="568"/>
      <c r="AIA5" s="568"/>
      <c r="AIB5" s="568"/>
      <c r="AIC5" s="568"/>
      <c r="AID5" s="568"/>
      <c r="AIE5" s="568"/>
      <c r="AIF5" s="568"/>
      <c r="AIG5" s="568"/>
      <c r="AIH5" s="568"/>
      <c r="AII5" s="568"/>
      <c r="AIJ5" s="568"/>
      <c r="AIK5" s="568"/>
      <c r="AIL5" s="568"/>
      <c r="AIM5" s="568"/>
      <c r="AIN5" s="568"/>
      <c r="AIO5" s="568"/>
      <c r="AIP5" s="568"/>
      <c r="AIQ5" s="568"/>
      <c r="AIR5" s="568"/>
      <c r="AIS5" s="568"/>
      <c r="AIT5" s="568"/>
      <c r="AIU5" s="568"/>
      <c r="AIV5" s="568"/>
      <c r="AIW5" s="568"/>
      <c r="AIX5" s="568"/>
      <c r="AIY5" s="568"/>
      <c r="AIZ5" s="568"/>
      <c r="AJA5" s="568"/>
      <c r="AJB5" s="568"/>
      <c r="AJC5" s="568"/>
      <c r="AJD5" s="568"/>
      <c r="AJE5" s="568"/>
      <c r="AJF5" s="568"/>
      <c r="AJG5" s="568"/>
      <c r="AJH5" s="568"/>
      <c r="AJI5" s="568"/>
      <c r="AJJ5" s="568"/>
      <c r="AJK5" s="568"/>
      <c r="AJL5" s="568"/>
      <c r="AJM5" s="568"/>
      <c r="AJN5" s="568"/>
      <c r="AJO5" s="568"/>
      <c r="AJP5" s="568"/>
      <c r="AJQ5" s="568"/>
      <c r="AJR5" s="568"/>
      <c r="AJS5" s="568"/>
      <c r="AJT5" s="568"/>
      <c r="AJU5" s="568"/>
      <c r="AJV5" s="568"/>
      <c r="AJW5" s="568"/>
      <c r="AJX5" s="568"/>
      <c r="AJY5" s="568"/>
      <c r="AJZ5" s="568"/>
      <c r="AKA5" s="568"/>
      <c r="AKB5" s="568"/>
      <c r="AKC5" s="568"/>
      <c r="AKD5" s="568"/>
      <c r="AKE5" s="568"/>
      <c r="AKF5" s="568"/>
      <c r="AKG5" s="568"/>
      <c r="AKH5" s="568"/>
      <c r="AKI5" s="568"/>
      <c r="AKJ5" s="568"/>
      <c r="AKK5" s="568"/>
      <c r="AKL5" s="568"/>
      <c r="AKM5" s="568"/>
      <c r="AKN5" s="568"/>
      <c r="AKO5" s="568"/>
      <c r="AKP5" s="568"/>
      <c r="AKQ5" s="568"/>
      <c r="AKR5" s="568"/>
      <c r="AKS5" s="568"/>
      <c r="AKT5" s="568"/>
      <c r="AKU5" s="568"/>
      <c r="AKV5" s="568"/>
      <c r="AKW5" s="568"/>
      <c r="AKX5" s="568"/>
      <c r="AKY5" s="568"/>
      <c r="AKZ5" s="568"/>
      <c r="ALA5" s="568"/>
      <c r="ALB5" s="568"/>
      <c r="ALC5" s="568"/>
      <c r="ALD5" s="568"/>
      <c r="ALE5" s="568"/>
      <c r="ALF5" s="568"/>
      <c r="ALG5" s="568"/>
      <c r="ALH5" s="568"/>
      <c r="ALI5" s="568"/>
      <c r="ALJ5" s="568"/>
      <c r="ALK5" s="568"/>
      <c r="ALL5" s="568"/>
      <c r="ALM5" s="568"/>
      <c r="ALN5" s="568"/>
      <c r="ALO5" s="568"/>
      <c r="ALP5" s="568"/>
      <c r="ALQ5" s="568"/>
      <c r="ALR5" s="568"/>
      <c r="ALS5" s="568"/>
      <c r="ALT5" s="568"/>
      <c r="ALU5" s="568"/>
      <c r="ALV5" s="568"/>
      <c r="ALW5" s="568"/>
      <c r="ALX5" s="568"/>
      <c r="ALY5" s="568"/>
      <c r="ALZ5" s="568"/>
      <c r="AMA5" s="568"/>
      <c r="AMB5" s="568"/>
      <c r="AMC5" s="568"/>
      <c r="AMD5" s="568"/>
      <c r="AME5" s="568"/>
      <c r="AMF5" s="568"/>
      <c r="AMG5" s="568"/>
      <c r="AMH5" s="568"/>
      <c r="AMI5" s="568"/>
      <c r="AMJ5" s="568"/>
      <c r="AMK5" s="568"/>
      <c r="AML5" s="568"/>
      <c r="AMM5" s="568"/>
      <c r="AMN5" s="568"/>
      <c r="AMO5" s="568"/>
      <c r="AMP5" s="568"/>
      <c r="AMQ5" s="568"/>
      <c r="AMR5" s="568"/>
      <c r="AMS5" s="568"/>
      <c r="AMT5" s="568"/>
      <c r="AMU5" s="568"/>
      <c r="AMV5" s="568"/>
      <c r="AMW5" s="568"/>
      <c r="AMX5" s="568"/>
      <c r="AMY5" s="568"/>
      <c r="AMZ5" s="568"/>
      <c r="ANA5" s="568"/>
      <c r="ANB5" s="568"/>
      <c r="ANC5" s="568"/>
      <c r="AND5" s="568"/>
      <c r="ANE5" s="568"/>
      <c r="ANF5" s="568"/>
      <c r="ANG5" s="568"/>
      <c r="ANH5" s="568"/>
      <c r="ANI5" s="568"/>
      <c r="ANJ5" s="568"/>
      <c r="ANK5" s="568"/>
      <c r="ANL5" s="568"/>
      <c r="ANM5" s="568"/>
      <c r="ANN5" s="568"/>
      <c r="ANO5" s="568"/>
      <c r="ANP5" s="568"/>
      <c r="ANQ5" s="568"/>
      <c r="ANR5" s="568"/>
      <c r="ANS5" s="568"/>
      <c r="ANT5" s="568"/>
      <c r="ANU5" s="568"/>
      <c r="ANV5" s="568"/>
      <c r="ANW5" s="568"/>
      <c r="ANX5" s="568"/>
      <c r="ANY5" s="568"/>
      <c r="ANZ5" s="568"/>
      <c r="AOA5" s="568"/>
      <c r="AOB5" s="568"/>
      <c r="AOC5" s="568"/>
      <c r="AOD5" s="568"/>
      <c r="AOE5" s="568"/>
      <c r="AOF5" s="568"/>
      <c r="AOG5" s="568"/>
      <c r="AOH5" s="568"/>
      <c r="AOI5" s="568"/>
      <c r="AOJ5" s="568"/>
      <c r="AOK5" s="568"/>
      <c r="AOL5" s="568"/>
      <c r="AOM5" s="568"/>
      <c r="AON5" s="568"/>
      <c r="AOO5" s="568"/>
      <c r="AOP5" s="568"/>
      <c r="AOQ5" s="568"/>
      <c r="AOR5" s="568"/>
      <c r="AOS5" s="568"/>
      <c r="AOT5" s="568"/>
      <c r="AOU5" s="568"/>
      <c r="AOV5" s="568"/>
      <c r="AOW5" s="568"/>
      <c r="AOX5" s="568"/>
      <c r="AOY5" s="568"/>
      <c r="AOZ5" s="568"/>
      <c r="APA5" s="568"/>
      <c r="APB5" s="568"/>
      <c r="APC5" s="568"/>
      <c r="APD5" s="568"/>
      <c r="APE5" s="568"/>
      <c r="APF5" s="568"/>
      <c r="APG5" s="568"/>
      <c r="APH5" s="568"/>
      <c r="API5" s="568"/>
      <c r="APJ5" s="568"/>
      <c r="APK5" s="568"/>
      <c r="APL5" s="568"/>
      <c r="APM5" s="568"/>
      <c r="APN5" s="568"/>
      <c r="APO5" s="568"/>
      <c r="APP5" s="568"/>
      <c r="APQ5" s="568"/>
      <c r="APR5" s="568"/>
      <c r="APS5" s="568"/>
      <c r="APT5" s="568"/>
      <c r="APU5" s="568"/>
      <c r="APV5" s="568"/>
      <c r="APW5" s="568"/>
      <c r="APX5" s="568"/>
      <c r="APY5" s="568"/>
      <c r="APZ5" s="568"/>
      <c r="AQA5" s="568"/>
      <c r="AQB5" s="568"/>
      <c r="AQC5" s="568"/>
      <c r="AQD5" s="568"/>
      <c r="AQE5" s="568"/>
      <c r="AQF5" s="568"/>
      <c r="AQG5" s="568"/>
      <c r="AQH5" s="568"/>
      <c r="AQI5" s="568"/>
      <c r="AQJ5" s="568"/>
      <c r="AQK5" s="568"/>
      <c r="AQL5" s="568"/>
      <c r="AQM5" s="568"/>
      <c r="AQN5" s="568"/>
      <c r="AQO5" s="568"/>
      <c r="AQP5" s="568"/>
      <c r="AQQ5" s="568"/>
      <c r="AQR5" s="568"/>
      <c r="AQS5" s="568"/>
      <c r="AQT5" s="568"/>
      <c r="AQU5" s="568"/>
      <c r="AQV5" s="568"/>
      <c r="AQW5" s="568"/>
      <c r="AQX5" s="568"/>
      <c r="AQY5" s="568"/>
      <c r="AQZ5" s="568"/>
      <c r="ARA5" s="568"/>
      <c r="ARB5" s="568"/>
      <c r="ARC5" s="568"/>
      <c r="ARD5" s="568"/>
      <c r="ARE5" s="568"/>
      <c r="ARF5" s="568"/>
      <c r="ARG5" s="568"/>
      <c r="ARH5" s="568"/>
      <c r="ARI5" s="568"/>
      <c r="ARJ5" s="568"/>
      <c r="ARK5" s="568"/>
      <c r="ARL5" s="568"/>
      <c r="ARM5" s="568"/>
      <c r="ARN5" s="568"/>
      <c r="ARO5" s="568"/>
      <c r="ARP5" s="568"/>
      <c r="ARQ5" s="568"/>
      <c r="ARR5" s="568"/>
      <c r="ARS5" s="568"/>
      <c r="ART5" s="568"/>
      <c r="ARU5" s="568"/>
      <c r="ARV5" s="568"/>
      <c r="ARW5" s="568"/>
      <c r="ARX5" s="568"/>
      <c r="ARY5" s="568"/>
      <c r="ARZ5" s="568"/>
      <c r="ASA5" s="568"/>
      <c r="ASB5" s="568"/>
      <c r="ASC5" s="568"/>
      <c r="ASD5" s="568"/>
      <c r="ASE5" s="568"/>
      <c r="ASF5" s="568"/>
      <c r="ASG5" s="568"/>
      <c r="ASH5" s="568"/>
      <c r="ASI5" s="568"/>
      <c r="ASJ5" s="568"/>
      <c r="ASK5" s="568"/>
      <c r="ASL5" s="568"/>
      <c r="ASM5" s="568"/>
      <c r="ASN5" s="568"/>
      <c r="ASO5" s="568"/>
      <c r="ASP5" s="568"/>
      <c r="ASQ5" s="568"/>
      <c r="ASR5" s="568"/>
      <c r="ASS5" s="568"/>
      <c r="AST5" s="568"/>
      <c r="ASU5" s="568"/>
      <c r="ASV5" s="568"/>
      <c r="ASW5" s="568"/>
      <c r="ASX5" s="568"/>
      <c r="ASY5" s="568"/>
      <c r="ASZ5" s="568"/>
      <c r="ATA5" s="568"/>
      <c r="ATB5" s="568"/>
      <c r="ATC5" s="568"/>
      <c r="ATD5" s="568"/>
      <c r="ATE5" s="568"/>
      <c r="ATF5" s="568"/>
      <c r="ATG5" s="568"/>
      <c r="ATH5" s="568"/>
      <c r="ATI5" s="568"/>
      <c r="ATJ5" s="568"/>
      <c r="ATK5" s="568"/>
      <c r="ATL5" s="568"/>
      <c r="ATM5" s="568"/>
      <c r="ATN5" s="568"/>
      <c r="ATO5" s="568"/>
      <c r="ATP5" s="568"/>
      <c r="ATQ5" s="568"/>
      <c r="ATR5" s="568"/>
      <c r="ATS5" s="568"/>
      <c r="ATT5" s="568"/>
      <c r="ATU5" s="568"/>
      <c r="ATV5" s="568"/>
      <c r="ATW5" s="568"/>
      <c r="ATX5" s="568"/>
      <c r="ATY5" s="568"/>
      <c r="ATZ5" s="568"/>
      <c r="AUA5" s="568"/>
      <c r="AUB5" s="568"/>
      <c r="AUC5" s="568"/>
      <c r="AUD5" s="568"/>
      <c r="AUE5" s="568"/>
      <c r="AUF5" s="568"/>
      <c r="AUG5" s="568"/>
      <c r="AUH5" s="568"/>
      <c r="AUI5" s="568"/>
      <c r="AUJ5" s="568"/>
      <c r="AUK5" s="568"/>
      <c r="AUL5" s="568"/>
      <c r="AUM5" s="568"/>
      <c r="AUN5" s="568"/>
      <c r="AUO5" s="568"/>
      <c r="AUP5" s="568"/>
      <c r="AUQ5" s="568"/>
      <c r="AUR5" s="568"/>
      <c r="AUS5" s="568"/>
      <c r="AUT5" s="568"/>
      <c r="AUU5" s="568"/>
      <c r="AUV5" s="568"/>
      <c r="AUW5" s="568"/>
      <c r="AUX5" s="568"/>
      <c r="AUY5" s="568"/>
      <c r="AUZ5" s="568"/>
      <c r="AVA5" s="568"/>
      <c r="AVB5" s="568"/>
      <c r="AVC5" s="568"/>
      <c r="AVD5" s="568"/>
      <c r="AVE5" s="568"/>
      <c r="AVF5" s="568"/>
      <c r="AVG5" s="568"/>
      <c r="AVH5" s="568"/>
      <c r="AVI5" s="568"/>
      <c r="AVJ5" s="568"/>
      <c r="AVK5" s="568"/>
      <c r="AVL5" s="568"/>
      <c r="AVM5" s="568"/>
      <c r="AVN5" s="568"/>
      <c r="AVO5" s="568"/>
      <c r="AVP5" s="568"/>
      <c r="AVQ5" s="568"/>
      <c r="AVR5" s="568"/>
      <c r="AVS5" s="568"/>
      <c r="AVT5" s="568"/>
      <c r="AVU5" s="568"/>
      <c r="AVV5" s="568"/>
      <c r="AVW5" s="568"/>
      <c r="AVX5" s="568"/>
      <c r="AVY5" s="568"/>
      <c r="AVZ5" s="568"/>
      <c r="AWA5" s="568"/>
      <c r="AWB5" s="568"/>
      <c r="AWC5" s="568"/>
      <c r="AWD5" s="568"/>
      <c r="AWE5" s="568"/>
      <c r="AWF5" s="568"/>
      <c r="AWG5" s="568"/>
      <c r="AWH5" s="568"/>
      <c r="AWI5" s="568"/>
      <c r="AWJ5" s="568"/>
      <c r="AWK5" s="568"/>
      <c r="AWL5" s="568"/>
      <c r="AWM5" s="568"/>
      <c r="AWN5" s="568"/>
      <c r="AWO5" s="568"/>
      <c r="AWP5" s="568"/>
      <c r="AWQ5" s="568"/>
      <c r="AWR5" s="568"/>
      <c r="AWS5" s="568"/>
      <c r="AWT5" s="568"/>
      <c r="AWU5" s="568"/>
      <c r="AWV5" s="568"/>
      <c r="AWW5" s="568"/>
      <c r="AWX5" s="568"/>
      <c r="AWY5" s="568"/>
      <c r="AWZ5" s="568"/>
      <c r="AXA5" s="568"/>
      <c r="AXB5" s="568"/>
      <c r="AXC5" s="568"/>
      <c r="AXD5" s="568"/>
      <c r="AXE5" s="568"/>
      <c r="AXF5" s="568"/>
      <c r="AXG5" s="568"/>
      <c r="AXH5" s="568"/>
      <c r="AXI5" s="568"/>
      <c r="AXJ5" s="568"/>
      <c r="AXK5" s="568"/>
      <c r="AXL5" s="568"/>
      <c r="AXM5" s="568"/>
      <c r="AXN5" s="568"/>
      <c r="AXO5" s="568"/>
      <c r="AXP5" s="568"/>
      <c r="AXQ5" s="568"/>
      <c r="AXR5" s="568"/>
      <c r="AXS5" s="568"/>
      <c r="AXT5" s="568"/>
      <c r="AXU5" s="568"/>
      <c r="AXV5" s="568"/>
      <c r="AXW5" s="568"/>
      <c r="AXX5" s="568"/>
      <c r="AXY5" s="568"/>
      <c r="AXZ5" s="568"/>
      <c r="AYA5" s="568"/>
      <c r="AYB5" s="568"/>
      <c r="AYC5" s="568"/>
      <c r="AYD5" s="568"/>
      <c r="AYE5" s="568"/>
      <c r="AYF5" s="568"/>
      <c r="AYG5" s="568"/>
      <c r="AYH5" s="568"/>
      <c r="AYI5" s="568"/>
      <c r="AYJ5" s="568"/>
      <c r="AYK5" s="568"/>
      <c r="AYL5" s="568"/>
      <c r="AYM5" s="568"/>
      <c r="AYN5" s="568"/>
      <c r="AYO5" s="568"/>
      <c r="AYP5" s="568"/>
      <c r="AYQ5" s="568"/>
      <c r="AYR5" s="568"/>
      <c r="AYS5" s="568"/>
      <c r="AYT5" s="568"/>
      <c r="AYU5" s="568"/>
      <c r="AYV5" s="568"/>
      <c r="AYW5" s="568"/>
      <c r="AYX5" s="568"/>
      <c r="AYY5" s="568"/>
      <c r="AYZ5" s="568"/>
      <c r="AZA5" s="568"/>
      <c r="AZB5" s="568"/>
      <c r="AZC5" s="568"/>
      <c r="AZD5" s="568"/>
      <c r="AZE5" s="568"/>
      <c r="AZF5" s="568"/>
      <c r="AZG5" s="568"/>
      <c r="AZH5" s="568"/>
      <c r="AZI5" s="568"/>
      <c r="AZJ5" s="568"/>
      <c r="AZK5" s="568"/>
      <c r="AZL5" s="568"/>
      <c r="AZM5" s="568"/>
      <c r="AZN5" s="568"/>
      <c r="AZO5" s="568"/>
      <c r="AZP5" s="568"/>
      <c r="AZQ5" s="568"/>
      <c r="AZR5" s="568"/>
      <c r="AZS5" s="568"/>
      <c r="AZT5" s="568"/>
      <c r="AZU5" s="568"/>
      <c r="AZV5" s="568"/>
      <c r="AZW5" s="568"/>
      <c r="AZX5" s="568"/>
      <c r="AZY5" s="568"/>
      <c r="AZZ5" s="568"/>
      <c r="BAA5" s="568"/>
      <c r="BAB5" s="568"/>
      <c r="BAC5" s="568"/>
      <c r="BAD5" s="568"/>
      <c r="BAE5" s="568"/>
      <c r="BAF5" s="568"/>
      <c r="BAG5" s="568"/>
      <c r="BAH5" s="568"/>
      <c r="BAI5" s="568"/>
      <c r="BAJ5" s="568"/>
      <c r="BAK5" s="568"/>
      <c r="BAL5" s="568"/>
      <c r="BAM5" s="568"/>
      <c r="BAN5" s="568"/>
      <c r="BAO5" s="568"/>
      <c r="BAP5" s="568"/>
      <c r="BAQ5" s="568"/>
      <c r="BAR5" s="568"/>
      <c r="BAS5" s="568"/>
      <c r="BAT5" s="568"/>
      <c r="BAU5" s="568"/>
      <c r="BAV5" s="568"/>
      <c r="BAW5" s="568"/>
      <c r="BAX5" s="568"/>
      <c r="BAY5" s="568"/>
      <c r="BAZ5" s="568"/>
      <c r="BBA5" s="568"/>
      <c r="BBB5" s="568"/>
      <c r="BBC5" s="568"/>
      <c r="BBD5" s="568"/>
      <c r="BBE5" s="568"/>
      <c r="BBF5" s="568"/>
      <c r="BBG5" s="568"/>
      <c r="BBH5" s="568"/>
      <c r="BBI5" s="568"/>
      <c r="BBJ5" s="568"/>
      <c r="BBK5" s="568"/>
      <c r="BBL5" s="568"/>
      <c r="BBM5" s="568"/>
      <c r="BBN5" s="568"/>
      <c r="BBO5" s="568"/>
      <c r="BBP5" s="568"/>
      <c r="BBQ5" s="568"/>
      <c r="BBR5" s="568"/>
      <c r="BBS5" s="568"/>
      <c r="BBT5" s="568"/>
      <c r="BBU5" s="568"/>
      <c r="BBV5" s="568"/>
      <c r="BBW5" s="568"/>
      <c r="BBX5" s="568"/>
      <c r="BBY5" s="568"/>
      <c r="BBZ5" s="568"/>
      <c r="BCA5" s="568"/>
      <c r="BCB5" s="568"/>
      <c r="BCC5" s="568"/>
      <c r="BCD5" s="568"/>
      <c r="BCE5" s="568"/>
      <c r="BCF5" s="568"/>
      <c r="BCG5" s="568"/>
      <c r="BCH5" s="568"/>
      <c r="BCI5" s="568"/>
      <c r="BCJ5" s="568"/>
      <c r="BCK5" s="568"/>
      <c r="BCL5" s="568"/>
      <c r="BCM5" s="568"/>
      <c r="BCN5" s="568"/>
      <c r="BCO5" s="568"/>
      <c r="BCP5" s="568"/>
      <c r="BCQ5" s="568"/>
      <c r="BCR5" s="568"/>
      <c r="BCS5" s="568"/>
      <c r="BCT5" s="568"/>
      <c r="BCU5" s="568"/>
      <c r="BCV5" s="568"/>
      <c r="BCW5" s="568"/>
      <c r="BCX5" s="568"/>
      <c r="BCY5" s="568"/>
      <c r="BCZ5" s="568"/>
      <c r="BDA5" s="568"/>
      <c r="BDB5" s="568"/>
      <c r="BDC5" s="568"/>
      <c r="BDD5" s="568"/>
      <c r="BDE5" s="568"/>
      <c r="BDF5" s="568"/>
      <c r="BDG5" s="568"/>
      <c r="BDH5" s="568"/>
      <c r="BDI5" s="568"/>
      <c r="BDJ5" s="568"/>
      <c r="BDK5" s="568"/>
      <c r="BDL5" s="568"/>
      <c r="BDM5" s="568"/>
      <c r="BDN5" s="568"/>
      <c r="BDO5" s="568"/>
      <c r="BDP5" s="568"/>
      <c r="BDQ5" s="568"/>
      <c r="BDR5" s="568"/>
      <c r="BDS5" s="568"/>
      <c r="BDT5" s="568"/>
      <c r="BDU5" s="568"/>
      <c r="BDV5" s="568"/>
      <c r="BDW5" s="568"/>
      <c r="BDX5" s="568"/>
      <c r="BDY5" s="568"/>
      <c r="BDZ5" s="568"/>
      <c r="BEA5" s="568"/>
      <c r="BEB5" s="568"/>
      <c r="BEC5" s="568"/>
      <c r="BED5" s="568"/>
      <c r="BEE5" s="568"/>
      <c r="BEF5" s="568"/>
      <c r="BEG5" s="568"/>
      <c r="BEH5" s="568"/>
      <c r="BEI5" s="568"/>
      <c r="BEJ5" s="568"/>
      <c r="BEK5" s="568"/>
      <c r="BEL5" s="568"/>
      <c r="BEM5" s="568"/>
      <c r="BEN5" s="568"/>
      <c r="BEO5" s="568"/>
      <c r="BEP5" s="568"/>
      <c r="BEQ5" s="568"/>
      <c r="BER5" s="568"/>
      <c r="BES5" s="568"/>
      <c r="BET5" s="568"/>
      <c r="BEU5" s="568"/>
      <c r="BEV5" s="568"/>
      <c r="BEW5" s="568"/>
      <c r="BEX5" s="568"/>
      <c r="BEY5" s="568"/>
      <c r="BEZ5" s="568"/>
      <c r="BFA5" s="568"/>
      <c r="BFB5" s="568"/>
      <c r="BFC5" s="568"/>
      <c r="BFD5" s="568"/>
      <c r="BFE5" s="568"/>
      <c r="BFF5" s="568"/>
      <c r="BFG5" s="568"/>
      <c r="BFH5" s="568"/>
      <c r="BFI5" s="568"/>
      <c r="BFJ5" s="568"/>
      <c r="BFK5" s="568"/>
      <c r="BFL5" s="568"/>
      <c r="BFM5" s="568"/>
      <c r="BFN5" s="568"/>
      <c r="BFO5" s="568"/>
      <c r="BFP5" s="568"/>
      <c r="BFQ5" s="568"/>
      <c r="BFR5" s="568"/>
      <c r="BFS5" s="568"/>
      <c r="BFT5" s="568"/>
      <c r="BFU5" s="568"/>
      <c r="BFV5" s="568"/>
      <c r="BFW5" s="568"/>
      <c r="BFX5" s="568"/>
      <c r="BFY5" s="568"/>
      <c r="BFZ5" s="568"/>
      <c r="BGA5" s="568"/>
      <c r="BGB5" s="568"/>
      <c r="BGC5" s="568"/>
      <c r="BGD5" s="568"/>
      <c r="BGE5" s="568"/>
      <c r="BGF5" s="568"/>
      <c r="BGG5" s="568"/>
      <c r="BGH5" s="568"/>
      <c r="BGI5" s="568"/>
      <c r="BGJ5" s="568"/>
      <c r="BGK5" s="568"/>
      <c r="BGL5" s="568"/>
      <c r="BGM5" s="568"/>
      <c r="BGN5" s="568"/>
      <c r="BGO5" s="568"/>
      <c r="BGP5" s="568"/>
      <c r="BGQ5" s="568"/>
      <c r="BGR5" s="568"/>
      <c r="BGS5" s="568"/>
      <c r="BGT5" s="568"/>
      <c r="BGU5" s="568"/>
      <c r="BGV5" s="568"/>
      <c r="BGW5" s="568"/>
      <c r="BGX5" s="568"/>
      <c r="BGY5" s="568"/>
      <c r="BGZ5" s="568"/>
      <c r="BHA5" s="568"/>
      <c r="BHB5" s="568"/>
      <c r="BHC5" s="568"/>
      <c r="BHD5" s="568"/>
      <c r="BHE5" s="568"/>
      <c r="BHF5" s="568"/>
      <c r="BHG5" s="568"/>
      <c r="BHH5" s="568"/>
      <c r="BHI5" s="568"/>
      <c r="BHJ5" s="568"/>
      <c r="BHK5" s="568"/>
      <c r="BHL5" s="568"/>
      <c r="BHM5" s="568"/>
      <c r="BHN5" s="568"/>
      <c r="BHO5" s="568"/>
      <c r="BHP5" s="568"/>
      <c r="BHQ5" s="568"/>
      <c r="BHR5" s="568"/>
      <c r="BHS5" s="568"/>
      <c r="BHT5" s="568"/>
      <c r="BHU5" s="568"/>
      <c r="BHV5" s="568"/>
      <c r="BHW5" s="568"/>
      <c r="BHX5" s="568"/>
      <c r="BHY5" s="568"/>
      <c r="BHZ5" s="568"/>
      <c r="BIA5" s="568"/>
      <c r="BIB5" s="568"/>
      <c r="BIC5" s="568"/>
      <c r="BID5" s="568"/>
      <c r="BIE5" s="568"/>
      <c r="BIF5" s="568"/>
      <c r="BIG5" s="568"/>
      <c r="BIH5" s="568"/>
      <c r="BII5" s="568"/>
      <c r="BIJ5" s="568"/>
      <c r="BIK5" s="568"/>
      <c r="BIL5" s="568"/>
      <c r="BIM5" s="568"/>
      <c r="BIN5" s="568"/>
      <c r="BIO5" s="568"/>
      <c r="BIP5" s="568"/>
      <c r="BIQ5" s="568"/>
      <c r="BIR5" s="568"/>
      <c r="BIS5" s="568"/>
      <c r="BIT5" s="568"/>
      <c r="BIU5" s="568"/>
      <c r="BIV5" s="568"/>
      <c r="BIW5" s="568"/>
      <c r="BIX5" s="568"/>
      <c r="BIY5" s="568"/>
      <c r="BIZ5" s="568"/>
      <c r="BJA5" s="568"/>
      <c r="BJB5" s="568"/>
      <c r="BJC5" s="568"/>
      <c r="BJD5" s="568"/>
      <c r="BJE5" s="568"/>
      <c r="BJF5" s="568"/>
      <c r="BJG5" s="568"/>
      <c r="BJH5" s="568"/>
      <c r="BJI5" s="568"/>
      <c r="BJJ5" s="568"/>
      <c r="BJK5" s="568"/>
      <c r="BJL5" s="568"/>
      <c r="BJM5" s="568"/>
      <c r="BJN5" s="568"/>
      <c r="BJO5" s="568"/>
      <c r="BJP5" s="568"/>
      <c r="BJQ5" s="568"/>
      <c r="BJR5" s="568"/>
      <c r="BJS5" s="568"/>
      <c r="BJT5" s="568"/>
      <c r="BJU5" s="568"/>
      <c r="BJV5" s="568"/>
      <c r="BJW5" s="568"/>
      <c r="BJX5" s="568"/>
      <c r="BJY5" s="568"/>
      <c r="BJZ5" s="568"/>
      <c r="BKA5" s="568"/>
      <c r="BKB5" s="568"/>
      <c r="BKC5" s="568"/>
      <c r="BKD5" s="568"/>
      <c r="BKE5" s="568"/>
      <c r="BKF5" s="568"/>
      <c r="BKG5" s="568"/>
      <c r="BKH5" s="568"/>
      <c r="BKI5" s="568"/>
      <c r="BKJ5" s="568"/>
      <c r="BKK5" s="568"/>
      <c r="BKL5" s="568"/>
      <c r="BKM5" s="568"/>
      <c r="BKN5" s="568"/>
      <c r="BKO5" s="568"/>
      <c r="BKP5" s="568"/>
      <c r="BKQ5" s="568"/>
      <c r="BKR5" s="568"/>
      <c r="BKS5" s="568"/>
      <c r="BKT5" s="568"/>
      <c r="BKU5" s="568"/>
      <c r="BKV5" s="568"/>
      <c r="BKW5" s="568"/>
      <c r="BKX5" s="568"/>
      <c r="BKY5" s="568"/>
      <c r="BKZ5" s="568"/>
      <c r="BLA5" s="568"/>
      <c r="BLB5" s="568"/>
      <c r="BLC5" s="568"/>
      <c r="BLD5" s="568"/>
      <c r="BLE5" s="568"/>
      <c r="BLF5" s="568"/>
      <c r="BLG5" s="568"/>
      <c r="BLH5" s="568"/>
      <c r="BLI5" s="568"/>
      <c r="BLJ5" s="568"/>
      <c r="BLK5" s="568"/>
      <c r="BLL5" s="568"/>
      <c r="BLM5" s="568"/>
      <c r="BLN5" s="568"/>
      <c r="BLO5" s="568"/>
      <c r="BLP5" s="568"/>
      <c r="BLQ5" s="568"/>
      <c r="BLR5" s="568"/>
      <c r="BLS5" s="568"/>
      <c r="BLT5" s="568"/>
      <c r="BLU5" s="568"/>
      <c r="BLV5" s="568"/>
      <c r="BLW5" s="568"/>
      <c r="BLX5" s="568"/>
      <c r="BLY5" s="568"/>
      <c r="BLZ5" s="568"/>
      <c r="BMA5" s="568"/>
      <c r="BMB5" s="568"/>
      <c r="BMC5" s="568"/>
      <c r="BMD5" s="568"/>
      <c r="BME5" s="568"/>
      <c r="BMF5" s="568"/>
      <c r="BMG5" s="568"/>
      <c r="BMH5" s="568"/>
      <c r="BMI5" s="568"/>
      <c r="BMJ5" s="568"/>
      <c r="BMK5" s="568"/>
      <c r="BML5" s="568"/>
      <c r="BMM5" s="568"/>
      <c r="BMN5" s="568"/>
      <c r="BMO5" s="568"/>
      <c r="BMP5" s="568"/>
      <c r="BMQ5" s="568"/>
      <c r="BMR5" s="568"/>
      <c r="BMS5" s="568"/>
      <c r="BMT5" s="568"/>
      <c r="BMU5" s="568"/>
      <c r="BMV5" s="568"/>
      <c r="BMW5" s="568"/>
      <c r="BMX5" s="568"/>
      <c r="BMY5" s="568"/>
      <c r="BMZ5" s="568"/>
      <c r="BNA5" s="568"/>
      <c r="BNB5" s="568"/>
      <c r="BNC5" s="568"/>
      <c r="BND5" s="568"/>
      <c r="BNE5" s="568"/>
      <c r="BNF5" s="568"/>
      <c r="BNG5" s="568"/>
      <c r="BNH5" s="568"/>
      <c r="BNI5" s="568"/>
      <c r="BNJ5" s="568"/>
      <c r="BNK5" s="568"/>
      <c r="BNL5" s="568"/>
      <c r="BNM5" s="568"/>
      <c r="BNN5" s="568"/>
      <c r="BNO5" s="568"/>
      <c r="BNP5" s="568"/>
      <c r="BNQ5" s="568"/>
      <c r="BNR5" s="568"/>
      <c r="BNS5" s="568"/>
      <c r="BNT5" s="568"/>
      <c r="BNU5" s="568"/>
      <c r="BNV5" s="568"/>
      <c r="BNW5" s="568"/>
      <c r="BNX5" s="568"/>
      <c r="BNY5" s="568"/>
      <c r="BNZ5" s="568"/>
      <c r="BOA5" s="568"/>
      <c r="BOB5" s="568"/>
      <c r="BOC5" s="568"/>
      <c r="BOD5" s="568"/>
      <c r="BOE5" s="568"/>
      <c r="BOF5" s="568"/>
      <c r="BOG5" s="568"/>
      <c r="BOH5" s="568"/>
      <c r="BOI5" s="568"/>
      <c r="BOJ5" s="568"/>
      <c r="BOK5" s="568"/>
      <c r="BOL5" s="568"/>
      <c r="BOM5" s="568"/>
      <c r="BON5" s="568"/>
      <c r="BOO5" s="568"/>
      <c r="BOP5" s="568"/>
      <c r="BOQ5" s="568"/>
      <c r="BOR5" s="568"/>
      <c r="BOS5" s="568"/>
      <c r="BOT5" s="568"/>
      <c r="BOU5" s="568"/>
      <c r="BOV5" s="568"/>
      <c r="BOW5" s="568"/>
      <c r="BOX5" s="568"/>
      <c r="BOY5" s="568"/>
      <c r="BOZ5" s="568"/>
      <c r="BPA5" s="568"/>
      <c r="BPB5" s="568"/>
      <c r="BPC5" s="568"/>
      <c r="BPD5" s="568"/>
      <c r="BPE5" s="568"/>
      <c r="BPF5" s="568"/>
      <c r="BPG5" s="568"/>
      <c r="BPH5" s="568"/>
      <c r="BPI5" s="568"/>
      <c r="BPJ5" s="568"/>
      <c r="BPK5" s="568"/>
      <c r="BPL5" s="568"/>
      <c r="BPM5" s="568"/>
      <c r="BPN5" s="568"/>
      <c r="BPO5" s="568"/>
      <c r="BPP5" s="568"/>
      <c r="BPQ5" s="568"/>
      <c r="BPR5" s="568"/>
      <c r="BPS5" s="568"/>
      <c r="BPT5" s="568"/>
      <c r="BPU5" s="568"/>
      <c r="BPV5" s="568"/>
      <c r="BPW5" s="568"/>
      <c r="BPX5" s="568"/>
      <c r="BPY5" s="568"/>
      <c r="BPZ5" s="568"/>
      <c r="BQA5" s="568"/>
      <c r="BQB5" s="568"/>
      <c r="BQC5" s="568"/>
      <c r="BQD5" s="568"/>
      <c r="BQE5" s="568"/>
      <c r="BQF5" s="568"/>
      <c r="BQG5" s="568"/>
      <c r="BQH5" s="568"/>
      <c r="BQI5" s="568"/>
      <c r="BQJ5" s="568"/>
      <c r="BQK5" s="568"/>
      <c r="BQL5" s="568"/>
      <c r="BQM5" s="568"/>
      <c r="BQN5" s="568"/>
      <c r="BQO5" s="568"/>
      <c r="BQP5" s="568"/>
      <c r="BQQ5" s="568"/>
      <c r="BQR5" s="568"/>
      <c r="BQS5" s="568"/>
      <c r="BQT5" s="568"/>
      <c r="BQU5" s="568"/>
      <c r="BQV5" s="568"/>
      <c r="BQW5" s="568"/>
      <c r="BQX5" s="568"/>
      <c r="BQY5" s="568"/>
      <c r="BQZ5" s="568"/>
      <c r="BRA5" s="568"/>
      <c r="BRB5" s="568"/>
      <c r="BRC5" s="568"/>
      <c r="BRD5" s="568"/>
      <c r="BRE5" s="568"/>
      <c r="BRF5" s="568"/>
      <c r="BRG5" s="568"/>
      <c r="BRH5" s="568"/>
      <c r="BRI5" s="568"/>
      <c r="BRJ5" s="568"/>
      <c r="BRK5" s="568"/>
      <c r="BRL5" s="568"/>
      <c r="BRM5" s="568"/>
      <c r="BRN5" s="568"/>
      <c r="BRO5" s="568"/>
      <c r="BRP5" s="568"/>
      <c r="BRQ5" s="568"/>
      <c r="BRR5" s="568"/>
      <c r="BRS5" s="568"/>
      <c r="BRT5" s="568"/>
      <c r="BRU5" s="568"/>
      <c r="BRV5" s="568"/>
      <c r="BRW5" s="568"/>
      <c r="BRX5" s="568"/>
      <c r="BRY5" s="568"/>
      <c r="BRZ5" s="568"/>
      <c r="BSA5" s="568"/>
      <c r="BSB5" s="568"/>
      <c r="BSC5" s="568"/>
      <c r="BSD5" s="568"/>
      <c r="BSE5" s="568"/>
      <c r="BSF5" s="568"/>
      <c r="BSG5" s="568"/>
      <c r="BSH5" s="568"/>
      <c r="BSI5" s="568"/>
      <c r="BSJ5" s="568"/>
      <c r="BSK5" s="568"/>
      <c r="BSL5" s="568"/>
      <c r="BSM5" s="568"/>
      <c r="BSN5" s="568"/>
      <c r="BSO5" s="568"/>
      <c r="BSP5" s="568"/>
      <c r="BSQ5" s="568"/>
      <c r="BSR5" s="568"/>
      <c r="BSS5" s="568"/>
      <c r="BST5" s="568"/>
      <c r="BSU5" s="568"/>
      <c r="BSV5" s="568"/>
      <c r="BSW5" s="568"/>
      <c r="BSX5" s="568"/>
      <c r="BSY5" s="568"/>
      <c r="BSZ5" s="568"/>
      <c r="BTA5" s="568"/>
      <c r="BTB5" s="568"/>
      <c r="BTC5" s="568"/>
      <c r="BTD5" s="568"/>
      <c r="BTE5" s="568"/>
      <c r="BTF5" s="568"/>
      <c r="BTG5" s="568"/>
      <c r="BTH5" s="568"/>
      <c r="BTI5" s="568"/>
      <c r="BTJ5" s="568"/>
      <c r="BTK5" s="568"/>
      <c r="BTL5" s="568"/>
      <c r="BTM5" s="568"/>
      <c r="BTN5" s="568"/>
      <c r="BTO5" s="568"/>
      <c r="BTP5" s="568"/>
      <c r="BTQ5" s="568"/>
      <c r="BTR5" s="568"/>
      <c r="BTS5" s="568"/>
      <c r="BTT5" s="568"/>
      <c r="BTU5" s="568"/>
      <c r="BTV5" s="568"/>
      <c r="BTW5" s="568"/>
      <c r="BTX5" s="568"/>
      <c r="BTY5" s="568"/>
      <c r="BTZ5" s="568"/>
      <c r="BUA5" s="568"/>
      <c r="BUB5" s="568"/>
      <c r="BUC5" s="568"/>
      <c r="BUD5" s="568"/>
      <c r="BUE5" s="568"/>
      <c r="BUF5" s="568"/>
      <c r="BUG5" s="568"/>
      <c r="BUH5" s="568"/>
      <c r="BUI5" s="568"/>
      <c r="BUJ5" s="568"/>
      <c r="BUK5" s="568"/>
      <c r="BUL5" s="568"/>
      <c r="BUM5" s="568"/>
      <c r="BUN5" s="568"/>
      <c r="BUO5" s="568"/>
      <c r="BUP5" s="568"/>
      <c r="BUQ5" s="568"/>
      <c r="BUR5" s="568"/>
      <c r="BUS5" s="568"/>
      <c r="BUT5" s="568"/>
      <c r="BUU5" s="568"/>
      <c r="BUV5" s="568"/>
      <c r="BUW5" s="568"/>
      <c r="BUX5" s="568"/>
      <c r="BUY5" s="568"/>
      <c r="BUZ5" s="568"/>
      <c r="BVA5" s="568"/>
      <c r="BVB5" s="568"/>
      <c r="BVC5" s="568"/>
      <c r="BVD5" s="568"/>
      <c r="BVE5" s="568"/>
      <c r="BVF5" s="568"/>
      <c r="BVG5" s="568"/>
      <c r="BVH5" s="568"/>
      <c r="BVI5" s="568"/>
      <c r="BVJ5" s="568"/>
      <c r="BVK5" s="568"/>
      <c r="BVL5" s="568"/>
      <c r="BVM5" s="568"/>
      <c r="BVN5" s="568"/>
      <c r="BVO5" s="568"/>
      <c r="BVP5" s="568"/>
      <c r="BVQ5" s="568"/>
      <c r="BVR5" s="568"/>
      <c r="BVS5" s="568"/>
      <c r="BVT5" s="568"/>
      <c r="BVU5" s="568"/>
      <c r="BVV5" s="568"/>
      <c r="BVW5" s="568"/>
      <c r="BVX5" s="568"/>
      <c r="BVY5" s="568"/>
      <c r="BVZ5" s="568"/>
      <c r="BWA5" s="568"/>
      <c r="BWB5" s="568"/>
      <c r="BWC5" s="568"/>
      <c r="BWD5" s="568"/>
      <c r="BWE5" s="568"/>
      <c r="BWF5" s="568"/>
      <c r="BWG5" s="568"/>
      <c r="BWH5" s="568"/>
      <c r="BWI5" s="568"/>
      <c r="BWJ5" s="568"/>
      <c r="BWK5" s="568"/>
      <c r="BWL5" s="568"/>
      <c r="BWM5" s="568"/>
      <c r="BWN5" s="568"/>
      <c r="BWO5" s="568"/>
      <c r="BWP5" s="568"/>
      <c r="BWQ5" s="568"/>
      <c r="BWR5" s="568"/>
      <c r="BWS5" s="568"/>
      <c r="BWT5" s="568"/>
      <c r="BWU5" s="568"/>
      <c r="BWV5" s="568"/>
      <c r="BWW5" s="568"/>
      <c r="BWX5" s="568"/>
      <c r="BWY5" s="568"/>
      <c r="BWZ5" s="568"/>
      <c r="BXA5" s="568"/>
      <c r="BXB5" s="568"/>
      <c r="BXC5" s="568"/>
      <c r="BXD5" s="568"/>
      <c r="BXE5" s="568"/>
      <c r="BXF5" s="568"/>
      <c r="BXG5" s="568"/>
      <c r="BXH5" s="568"/>
      <c r="BXI5" s="568"/>
      <c r="BXJ5" s="568"/>
      <c r="BXK5" s="568"/>
      <c r="BXL5" s="568"/>
      <c r="BXM5" s="568"/>
      <c r="BXN5" s="568"/>
      <c r="BXO5" s="568"/>
      <c r="BXP5" s="568"/>
      <c r="BXQ5" s="568"/>
      <c r="BXR5" s="568"/>
      <c r="BXS5" s="568"/>
      <c r="BXT5" s="568"/>
      <c r="BXU5" s="568"/>
      <c r="BXV5" s="568"/>
      <c r="BXW5" s="568"/>
      <c r="BXX5" s="568"/>
      <c r="BXY5" s="568"/>
      <c r="BXZ5" s="568"/>
      <c r="BYA5" s="568"/>
      <c r="BYB5" s="568"/>
      <c r="BYC5" s="568"/>
      <c r="BYD5" s="568"/>
      <c r="BYE5" s="568"/>
      <c r="BYF5" s="568"/>
      <c r="BYG5" s="568"/>
      <c r="BYH5" s="568"/>
      <c r="BYI5" s="568"/>
      <c r="BYJ5" s="568"/>
      <c r="BYK5" s="568"/>
      <c r="BYL5" s="568"/>
      <c r="BYM5" s="568"/>
      <c r="BYN5" s="568"/>
      <c r="BYO5" s="568"/>
      <c r="BYP5" s="568"/>
      <c r="BYQ5" s="568"/>
      <c r="BYR5" s="568"/>
      <c r="BYS5" s="568"/>
      <c r="BYT5" s="568"/>
      <c r="BYU5" s="568"/>
      <c r="BYV5" s="568"/>
      <c r="BYW5" s="568"/>
      <c r="BYX5" s="568"/>
      <c r="BYY5" s="568"/>
      <c r="BYZ5" s="568"/>
      <c r="BZA5" s="568"/>
      <c r="BZB5" s="568"/>
      <c r="BZC5" s="568"/>
      <c r="BZD5" s="568"/>
      <c r="BZE5" s="568"/>
      <c r="BZF5" s="568"/>
      <c r="BZG5" s="568"/>
      <c r="BZH5" s="568"/>
      <c r="BZI5" s="568"/>
      <c r="BZJ5" s="568"/>
      <c r="BZK5" s="568"/>
      <c r="BZL5" s="568"/>
      <c r="BZM5" s="568"/>
      <c r="BZN5" s="568"/>
      <c r="BZO5" s="568"/>
      <c r="BZP5" s="568"/>
      <c r="BZQ5" s="568"/>
      <c r="BZR5" s="568"/>
      <c r="BZS5" s="568"/>
      <c r="BZT5" s="568"/>
      <c r="BZU5" s="568"/>
      <c r="BZV5" s="568"/>
      <c r="BZW5" s="568"/>
      <c r="BZX5" s="568"/>
      <c r="BZY5" s="568"/>
      <c r="BZZ5" s="568"/>
      <c r="CAA5" s="568"/>
      <c r="CAB5" s="568"/>
      <c r="CAC5" s="568"/>
      <c r="CAD5" s="568"/>
      <c r="CAE5" s="568"/>
      <c r="CAF5" s="568"/>
      <c r="CAG5" s="568"/>
      <c r="CAH5" s="568"/>
      <c r="CAI5" s="568"/>
      <c r="CAJ5" s="568"/>
      <c r="CAK5" s="568"/>
      <c r="CAL5" s="568"/>
      <c r="CAM5" s="568"/>
      <c r="CAN5" s="568"/>
      <c r="CAO5" s="568"/>
      <c r="CAP5" s="568"/>
      <c r="CAQ5" s="568"/>
      <c r="CAR5" s="568"/>
      <c r="CAS5" s="568"/>
      <c r="CAT5" s="568"/>
      <c r="CAU5" s="568"/>
      <c r="CAV5" s="568"/>
      <c r="CAW5" s="568"/>
      <c r="CAX5" s="568"/>
      <c r="CAY5" s="568"/>
      <c r="CAZ5" s="568"/>
      <c r="CBA5" s="568"/>
      <c r="CBB5" s="568"/>
      <c r="CBC5" s="568"/>
      <c r="CBD5" s="568"/>
      <c r="CBE5" s="568"/>
      <c r="CBF5" s="568"/>
      <c r="CBG5" s="568"/>
      <c r="CBH5" s="568"/>
      <c r="CBI5" s="568"/>
      <c r="CBJ5" s="568"/>
      <c r="CBK5" s="568"/>
      <c r="CBL5" s="568"/>
      <c r="CBM5" s="568"/>
      <c r="CBN5" s="568"/>
      <c r="CBO5" s="568"/>
      <c r="CBP5" s="568"/>
      <c r="CBQ5" s="568"/>
      <c r="CBR5" s="568"/>
      <c r="CBS5" s="568"/>
      <c r="CBT5" s="568"/>
      <c r="CBU5" s="568"/>
      <c r="CBV5" s="568"/>
      <c r="CBW5" s="568"/>
      <c r="CBX5" s="568"/>
      <c r="CBY5" s="568"/>
      <c r="CBZ5" s="568"/>
      <c r="CCA5" s="568"/>
      <c r="CCB5" s="568"/>
      <c r="CCC5" s="568"/>
      <c r="CCD5" s="568"/>
      <c r="CCE5" s="568"/>
      <c r="CCF5" s="568"/>
      <c r="CCG5" s="568"/>
      <c r="CCH5" s="568"/>
      <c r="CCI5" s="568"/>
      <c r="CCJ5" s="568"/>
      <c r="CCK5" s="568"/>
      <c r="CCL5" s="568"/>
      <c r="CCM5" s="568"/>
      <c r="CCN5" s="568"/>
      <c r="CCO5" s="568"/>
      <c r="CCP5" s="568"/>
      <c r="CCQ5" s="568"/>
      <c r="CCR5" s="568"/>
      <c r="CCS5" s="568"/>
      <c r="CCT5" s="568"/>
      <c r="CCU5" s="568"/>
      <c r="CCV5" s="568"/>
      <c r="CCW5" s="568"/>
      <c r="CCX5" s="568"/>
      <c r="CCY5" s="568"/>
      <c r="CCZ5" s="568"/>
      <c r="CDA5" s="568"/>
      <c r="CDB5" s="568"/>
      <c r="CDC5" s="568"/>
      <c r="CDD5" s="568"/>
      <c r="CDE5" s="568"/>
      <c r="CDF5" s="568"/>
      <c r="CDG5" s="568"/>
      <c r="CDH5" s="568"/>
      <c r="CDI5" s="568"/>
      <c r="CDJ5" s="568"/>
      <c r="CDK5" s="568"/>
      <c r="CDL5" s="568"/>
      <c r="CDM5" s="568"/>
      <c r="CDN5" s="568"/>
      <c r="CDO5" s="568"/>
      <c r="CDP5" s="568"/>
      <c r="CDQ5" s="568"/>
      <c r="CDR5" s="568"/>
      <c r="CDS5" s="568"/>
      <c r="CDT5" s="568"/>
      <c r="CDU5" s="568"/>
      <c r="CDV5" s="568"/>
      <c r="CDW5" s="568"/>
      <c r="CDX5" s="568"/>
      <c r="CDY5" s="568"/>
      <c r="CDZ5" s="568"/>
      <c r="CEA5" s="568"/>
      <c r="CEB5" s="568"/>
      <c r="CEC5" s="568"/>
      <c r="CED5" s="568"/>
      <c r="CEE5" s="568"/>
      <c r="CEF5" s="568"/>
      <c r="CEG5" s="568"/>
      <c r="CEH5" s="568"/>
      <c r="CEI5" s="568"/>
      <c r="CEJ5" s="568"/>
      <c r="CEK5" s="568"/>
      <c r="CEL5" s="568"/>
    </row>
    <row r="6" spans="1:2170" ht="15.6">
      <c r="A6" s="293" t="s">
        <v>5</v>
      </c>
      <c r="B6" s="321"/>
      <c r="C6" s="428"/>
      <c r="D6" s="429"/>
      <c r="E6" s="429"/>
      <c r="F6" s="430"/>
      <c r="G6" s="431"/>
      <c r="H6" s="430"/>
      <c r="I6" s="430"/>
      <c r="J6" s="430"/>
      <c r="K6" s="430"/>
      <c r="L6" s="432"/>
      <c r="M6" s="2"/>
      <c r="N6" s="2"/>
      <c r="O6" s="2"/>
      <c r="P6" s="2"/>
      <c r="Q6" s="2"/>
    </row>
    <row r="7" spans="1:2170" ht="15.6">
      <c r="A7" s="293" t="s">
        <v>6</v>
      </c>
      <c r="B7" s="321"/>
      <c r="C7" s="428"/>
      <c r="D7" s="433"/>
      <c r="E7" s="433"/>
      <c r="F7" s="434"/>
      <c r="G7" s="435"/>
      <c r="H7" s="434"/>
      <c r="I7" s="434"/>
      <c r="J7" s="434"/>
      <c r="K7" s="434"/>
      <c r="L7" s="436"/>
      <c r="M7" s="2"/>
      <c r="N7" s="2"/>
      <c r="O7" s="2"/>
      <c r="P7" s="2"/>
      <c r="Q7" s="2"/>
    </row>
    <row r="8" spans="1:2170" ht="15.6">
      <c r="A8" s="293" t="s">
        <v>7</v>
      </c>
      <c r="B8" s="321"/>
      <c r="C8" s="428"/>
      <c r="D8" s="433"/>
      <c r="E8" s="433"/>
      <c r="F8" s="434"/>
      <c r="G8" s="435"/>
      <c r="H8" s="434"/>
      <c r="I8" s="434"/>
      <c r="J8" s="434"/>
      <c r="K8" s="434"/>
      <c r="L8" s="436"/>
      <c r="M8" s="2"/>
      <c r="N8" s="2"/>
      <c r="O8" s="2"/>
      <c r="P8" s="2"/>
      <c r="Q8" s="2"/>
    </row>
    <row r="9" spans="1:2170" ht="15.6">
      <c r="A9" s="293" t="s">
        <v>8</v>
      </c>
      <c r="B9" s="321"/>
      <c r="C9" s="428"/>
      <c r="D9" s="433"/>
      <c r="E9" s="433"/>
      <c r="F9" s="434"/>
      <c r="G9" s="435"/>
      <c r="H9" s="434"/>
      <c r="I9" s="434"/>
      <c r="J9" s="434"/>
      <c r="K9" s="434"/>
      <c r="L9" s="436"/>
      <c r="M9" s="2"/>
      <c r="N9" s="2"/>
      <c r="O9" s="2"/>
      <c r="P9" s="2"/>
      <c r="Q9" s="2"/>
    </row>
    <row r="10" spans="1:2170" ht="15.6">
      <c r="A10" s="293" t="s">
        <v>9</v>
      </c>
      <c r="B10" s="321"/>
      <c r="C10" s="428"/>
      <c r="D10" s="433"/>
      <c r="E10" s="433"/>
      <c r="F10" s="434"/>
      <c r="G10" s="435"/>
      <c r="H10" s="434"/>
      <c r="I10" s="434"/>
      <c r="J10" s="434"/>
      <c r="K10" s="434"/>
      <c r="L10" s="436"/>
      <c r="M10" s="2"/>
      <c r="N10" s="2"/>
      <c r="O10" s="2"/>
      <c r="P10" s="2"/>
      <c r="Q10" s="2"/>
    </row>
    <row r="11" spans="1:2170" ht="15.6">
      <c r="A11" s="293" t="s">
        <v>10</v>
      </c>
      <c r="B11" s="321"/>
      <c r="C11" s="428"/>
      <c r="D11" s="433"/>
      <c r="E11" s="433"/>
      <c r="F11" s="434"/>
      <c r="G11" s="435"/>
      <c r="H11" s="434"/>
      <c r="I11" s="434"/>
      <c r="J11" s="434"/>
      <c r="K11" s="434"/>
      <c r="L11" s="436"/>
      <c r="M11" s="2"/>
      <c r="N11" s="2"/>
      <c r="O11" s="2"/>
      <c r="P11" s="2"/>
      <c r="Q11" s="2"/>
    </row>
    <row r="12" spans="1:2170" ht="15.6">
      <c r="A12" s="293" t="s">
        <v>11</v>
      </c>
      <c r="B12" s="321"/>
      <c r="C12" s="428"/>
      <c r="D12" s="433"/>
      <c r="E12" s="433"/>
      <c r="F12" s="434"/>
      <c r="G12" s="435"/>
      <c r="H12" s="434"/>
      <c r="I12" s="434"/>
      <c r="J12" s="434"/>
      <c r="K12" s="434"/>
      <c r="L12" s="436"/>
      <c r="M12" s="2"/>
      <c r="N12" s="2"/>
      <c r="O12" s="2"/>
      <c r="P12" s="2"/>
      <c r="Q12" s="2"/>
    </row>
    <row r="13" spans="1:2170" ht="15.6">
      <c r="B13" s="321"/>
      <c r="C13" s="428"/>
      <c r="D13" s="433"/>
      <c r="E13" s="433"/>
      <c r="F13" s="434"/>
      <c r="G13" s="435"/>
      <c r="H13" s="434"/>
      <c r="I13" s="434"/>
      <c r="J13" s="434"/>
      <c r="K13" s="434"/>
      <c r="L13" s="436"/>
      <c r="M13" s="2"/>
      <c r="N13" s="2"/>
      <c r="O13" s="2"/>
      <c r="P13" s="2"/>
      <c r="Q13" s="2"/>
    </row>
    <row r="14" spans="1:2170" ht="15.6">
      <c r="A14" s="293" t="s">
        <v>125</v>
      </c>
      <c r="B14" s="321"/>
      <c r="C14" s="428"/>
      <c r="D14" s="433"/>
      <c r="E14" s="433"/>
      <c r="F14" s="434"/>
      <c r="G14" s="435"/>
      <c r="H14" s="434"/>
      <c r="I14" s="434"/>
      <c r="J14" s="434"/>
      <c r="K14" s="434"/>
      <c r="L14" s="436"/>
    </row>
    <row r="15" spans="1:2170" ht="15.6">
      <c r="A15" s="293" t="s">
        <v>126</v>
      </c>
      <c r="B15" s="321"/>
      <c r="C15" s="428"/>
      <c r="D15" s="433"/>
      <c r="E15" s="433"/>
      <c r="F15" s="434"/>
      <c r="G15" s="435"/>
      <c r="H15" s="434"/>
      <c r="I15" s="434"/>
      <c r="J15" s="434"/>
      <c r="K15" s="434"/>
      <c r="L15" s="436"/>
    </row>
    <row r="16" spans="1:2170" ht="15.6">
      <c r="A16" s="293" t="s">
        <v>127</v>
      </c>
      <c r="B16" s="321"/>
      <c r="C16" s="428"/>
      <c r="D16" s="433"/>
      <c r="E16" s="433"/>
      <c r="F16" s="434"/>
      <c r="G16" s="435"/>
      <c r="H16" s="434"/>
      <c r="I16" s="434"/>
      <c r="J16" s="434"/>
      <c r="K16" s="434"/>
      <c r="L16" s="436"/>
    </row>
    <row r="17" spans="1:12" ht="15.6">
      <c r="B17" s="321"/>
      <c r="C17" s="428"/>
      <c r="D17" s="433"/>
      <c r="E17" s="433"/>
      <c r="F17" s="434"/>
      <c r="G17" s="435"/>
      <c r="H17" s="434"/>
      <c r="I17" s="434"/>
      <c r="J17" s="434"/>
      <c r="K17" s="434"/>
      <c r="L17" s="436"/>
    </row>
    <row r="18" spans="1:12" ht="15.6">
      <c r="B18" s="321"/>
      <c r="C18" s="428"/>
      <c r="D18" s="433"/>
      <c r="E18" s="433"/>
      <c r="F18" s="434"/>
      <c r="G18" s="435"/>
      <c r="H18" s="434"/>
      <c r="I18" s="434"/>
      <c r="J18" s="434"/>
      <c r="K18" s="434"/>
      <c r="L18" s="436"/>
    </row>
    <row r="19" spans="1:12" ht="15.6">
      <c r="B19" s="321"/>
      <c r="C19" s="437"/>
      <c r="D19" s="438"/>
      <c r="E19" s="438"/>
      <c r="F19" s="439"/>
      <c r="G19" s="440"/>
      <c r="H19" s="439"/>
      <c r="I19" s="439"/>
      <c r="J19" s="439"/>
      <c r="K19" s="439"/>
      <c r="L19" s="441"/>
    </row>
    <row r="20" spans="1:12" s="382" customFormat="1" ht="16.2" thickBot="1">
      <c r="B20" s="442"/>
      <c r="C20" s="443"/>
      <c r="D20" s="444"/>
      <c r="E20" s="445"/>
      <c r="F20" s="445"/>
      <c r="G20" s="446"/>
      <c r="H20" s="446">
        <f>SUM(H6:H19)</f>
        <v>0</v>
      </c>
      <c r="I20" s="446">
        <f t="shared" ref="I20:K20" si="0">SUM(I6:I19)</f>
        <v>0</v>
      </c>
      <c r="J20" s="446">
        <f t="shared" si="0"/>
        <v>0</v>
      </c>
      <c r="K20" s="446">
        <f t="shared" si="0"/>
        <v>0</v>
      </c>
      <c r="L20" s="447"/>
    </row>
    <row r="21" spans="1:12" ht="14.7" customHeight="1">
      <c r="B21" s="321"/>
      <c r="C21" s="467" t="s">
        <v>19</v>
      </c>
      <c r="D21" s="468"/>
      <c r="E21" s="468"/>
      <c r="F21" s="468"/>
      <c r="G21" s="468"/>
      <c r="H21" s="468"/>
      <c r="I21" s="468"/>
      <c r="J21" s="468"/>
      <c r="K21" s="468"/>
      <c r="L21" s="469"/>
    </row>
    <row r="22" spans="1:12" ht="14.7" customHeight="1">
      <c r="B22" s="321"/>
      <c r="C22" s="470"/>
      <c r="D22" s="471"/>
      <c r="E22" s="471"/>
      <c r="F22" s="471"/>
      <c r="G22" s="471"/>
      <c r="H22" s="471"/>
      <c r="I22" s="471"/>
      <c r="J22" s="471"/>
      <c r="K22" s="471"/>
      <c r="L22" s="472"/>
    </row>
    <row r="23" spans="1:12" ht="14.7" customHeight="1">
      <c r="B23" s="321"/>
      <c r="C23" s="470"/>
      <c r="D23" s="471"/>
      <c r="E23" s="471"/>
      <c r="F23" s="471"/>
      <c r="G23" s="471"/>
      <c r="H23" s="471"/>
      <c r="I23" s="471"/>
      <c r="J23" s="471"/>
      <c r="K23" s="471"/>
      <c r="L23" s="472"/>
    </row>
    <row r="24" spans="1:12" ht="14.7" customHeight="1">
      <c r="A24" s="293" t="s">
        <v>5</v>
      </c>
      <c r="B24" s="321"/>
      <c r="C24" s="470"/>
      <c r="D24" s="471"/>
      <c r="E24" s="471"/>
      <c r="F24" s="471"/>
      <c r="G24" s="471"/>
      <c r="H24" s="471"/>
      <c r="I24" s="471"/>
      <c r="J24" s="471"/>
      <c r="K24" s="471"/>
      <c r="L24" s="472"/>
    </row>
    <row r="25" spans="1:12" ht="15" customHeight="1" thickBot="1">
      <c r="A25" s="293" t="s">
        <v>15</v>
      </c>
      <c r="B25" s="322"/>
      <c r="C25" s="473"/>
      <c r="D25" s="474"/>
      <c r="E25" s="474"/>
      <c r="F25" s="474"/>
      <c r="G25" s="474"/>
      <c r="H25" s="474"/>
      <c r="I25" s="474"/>
      <c r="J25" s="474"/>
      <c r="K25" s="474"/>
      <c r="L25" s="475"/>
    </row>
    <row r="26" spans="1:12" ht="15" customHeight="1"/>
  </sheetData>
  <mergeCells count="4">
    <mergeCell ref="C3:H3"/>
    <mergeCell ref="C21:L25"/>
    <mergeCell ref="C2:L2"/>
    <mergeCell ref="D1:L1"/>
  </mergeCells>
  <dataValidations count="2">
    <dataValidation type="list" allowBlank="1" showInputMessage="1" showErrorMessage="1" sqref="G6:G19" xr:uid="{28B676F6-0F80-4EB8-BC2F-2F721B663D42}">
      <formula1>$A$14:$A$16</formula1>
    </dataValidation>
    <dataValidation type="list" allowBlank="1" showInputMessage="1" sqref="C6:C19" xr:uid="{016F6768-DF1C-4EBD-8109-FD330398ADEB}">
      <formula1>$A$6:$A$12</formula1>
    </dataValidation>
  </dataValidations>
  <pageMargins left="0.7" right="0.7" top="0.75" bottom="0.75" header="0.3" footer="0.3"/>
  <pageSetup paperSize="5"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C9052-3EFB-48AC-8254-6CA21C66ED4F}">
  <dimension ref="A1:M21"/>
  <sheetViews>
    <sheetView topLeftCell="B1" zoomScaleNormal="100" workbookViewId="0">
      <selection activeCell="C17" sqref="C17:L21"/>
    </sheetView>
  </sheetViews>
  <sheetFormatPr defaultColWidth="23.109375" defaultRowHeight="14.4"/>
  <cols>
    <col min="1" max="1" width="23.109375" style="293" hidden="1" customWidth="1"/>
    <col min="2" max="2" width="2.5546875" style="293" customWidth="1"/>
    <col min="3" max="3" width="19.109375" style="293" customWidth="1"/>
    <col min="4" max="4" width="28.5546875" style="293" customWidth="1"/>
    <col min="5" max="5" width="7.5546875" style="293" customWidth="1"/>
    <col min="6" max="6" width="17.109375" style="293" customWidth="1"/>
    <col min="7" max="7" width="10.6640625" style="293" customWidth="1"/>
    <col min="8" max="8" width="14.44140625" style="293" customWidth="1"/>
    <col min="9" max="9" width="16.88671875" style="293" customWidth="1"/>
    <col min="10" max="10" width="19.44140625" style="293" customWidth="1"/>
    <col min="11" max="11" width="17.88671875" style="369" customWidth="1"/>
    <col min="12" max="12" width="19.6640625" style="369" customWidth="1"/>
    <col min="13" max="16384" width="23.109375" style="293"/>
  </cols>
  <sheetData>
    <row r="1" spans="1:13" ht="70.349999999999994" customHeight="1">
      <c r="B1" s="313"/>
      <c r="C1" s="448"/>
      <c r="D1" s="480" t="s">
        <v>129</v>
      </c>
      <c r="E1" s="481"/>
      <c r="F1" s="481"/>
      <c r="G1" s="481"/>
      <c r="H1" s="481"/>
      <c r="I1" s="481"/>
      <c r="J1" s="481"/>
      <c r="K1" s="372"/>
    </row>
    <row r="2" spans="1:13" s="570" customFormat="1" ht="43.2">
      <c r="B2" s="571"/>
      <c r="C2" s="572" t="s">
        <v>25</v>
      </c>
      <c r="D2" s="573" t="s">
        <v>4</v>
      </c>
      <c r="E2" s="574" t="s">
        <v>12</v>
      </c>
      <c r="F2" s="574" t="s">
        <v>13</v>
      </c>
      <c r="G2" s="574" t="s">
        <v>122</v>
      </c>
      <c r="H2" s="574" t="s">
        <v>123</v>
      </c>
      <c r="I2" s="574" t="s">
        <v>14</v>
      </c>
      <c r="J2" s="575" t="s">
        <v>124</v>
      </c>
      <c r="K2" s="576" t="s">
        <v>128</v>
      </c>
      <c r="L2" s="576" t="s">
        <v>145</v>
      </c>
    </row>
    <row r="3" spans="1:13" ht="18" customHeight="1">
      <c r="A3" s="293" t="s">
        <v>5</v>
      </c>
      <c r="B3" s="314"/>
      <c r="C3" s="13"/>
      <c r="D3" s="4"/>
      <c r="E3" s="4"/>
      <c r="F3" s="4"/>
      <c r="G3" s="5"/>
      <c r="H3" s="4"/>
      <c r="I3" s="368">
        <f>G3*H3</f>
        <v>0</v>
      </c>
      <c r="J3" s="371">
        <f>I3*F3</f>
        <v>0</v>
      </c>
      <c r="K3" s="5"/>
      <c r="L3" s="5"/>
      <c r="M3" s="370"/>
    </row>
    <row r="4" spans="1:13" ht="18" customHeight="1">
      <c r="A4" s="293" t="s">
        <v>15</v>
      </c>
      <c r="B4" s="315"/>
      <c r="C4" s="13"/>
      <c r="D4" s="4"/>
      <c r="E4" s="4"/>
      <c r="F4" s="4"/>
      <c r="G4" s="5"/>
      <c r="H4" s="4"/>
      <c r="I4" s="368">
        <f t="shared" ref="I4:I15" si="0">G4*H4</f>
        <v>0</v>
      </c>
      <c r="J4" s="371">
        <f t="shared" ref="J4:J15" si="1">I4*F4</f>
        <v>0</v>
      </c>
      <c r="K4" s="5"/>
      <c r="L4" s="5"/>
    </row>
    <row r="5" spans="1:13" ht="18" customHeight="1">
      <c r="A5" s="293" t="s">
        <v>22</v>
      </c>
      <c r="B5" s="316"/>
      <c r="C5" s="13"/>
      <c r="D5" s="4"/>
      <c r="E5" s="4"/>
      <c r="F5" s="4"/>
      <c r="G5" s="5"/>
      <c r="H5" s="4"/>
      <c r="I5" s="368">
        <f>G5*H5</f>
        <v>0</v>
      </c>
      <c r="J5" s="371">
        <f t="shared" si="1"/>
        <v>0</v>
      </c>
      <c r="K5" s="5"/>
      <c r="L5" s="5"/>
    </row>
    <row r="6" spans="1:13" ht="18" customHeight="1">
      <c r="A6" s="293" t="s">
        <v>7</v>
      </c>
      <c r="B6" s="316"/>
      <c r="C6" s="13"/>
      <c r="D6" s="4"/>
      <c r="E6" s="4"/>
      <c r="F6" s="4"/>
      <c r="G6" s="5"/>
      <c r="H6" s="4"/>
      <c r="I6" s="368">
        <f t="shared" si="0"/>
        <v>0</v>
      </c>
      <c r="J6" s="371">
        <f t="shared" si="1"/>
        <v>0</v>
      </c>
      <c r="K6" s="5"/>
      <c r="L6" s="5"/>
    </row>
    <row r="7" spans="1:13" ht="18" customHeight="1">
      <c r="A7" s="293" t="s">
        <v>8</v>
      </c>
      <c r="B7" s="317"/>
      <c r="C7" s="13"/>
      <c r="D7" s="4"/>
      <c r="E7" s="4"/>
      <c r="F7" s="4"/>
      <c r="G7" s="5"/>
      <c r="H7" s="4"/>
      <c r="I7" s="368">
        <f t="shared" si="0"/>
        <v>0</v>
      </c>
      <c r="J7" s="371">
        <f t="shared" si="1"/>
        <v>0</v>
      </c>
      <c r="K7" s="5"/>
      <c r="L7" s="5"/>
    </row>
    <row r="8" spans="1:13" ht="18" customHeight="1">
      <c r="A8" s="293" t="s">
        <v>23</v>
      </c>
      <c r="B8" s="317"/>
      <c r="C8" s="13"/>
      <c r="D8" s="4"/>
      <c r="E8" s="4"/>
      <c r="F8" s="4"/>
      <c r="G8" s="5"/>
      <c r="H8" s="4"/>
      <c r="I8" s="368">
        <f t="shared" si="0"/>
        <v>0</v>
      </c>
      <c r="J8" s="371">
        <f t="shared" si="1"/>
        <v>0</v>
      </c>
      <c r="K8" s="5"/>
      <c r="L8" s="5"/>
    </row>
    <row r="9" spans="1:13" ht="18" customHeight="1">
      <c r="A9" s="293" t="s">
        <v>10</v>
      </c>
      <c r="B9" s="317"/>
      <c r="C9" s="13"/>
      <c r="D9" s="4"/>
      <c r="E9" s="4"/>
      <c r="F9" s="4"/>
      <c r="G9" s="5"/>
      <c r="H9" s="4"/>
      <c r="I9" s="368">
        <f t="shared" si="0"/>
        <v>0</v>
      </c>
      <c r="J9" s="371">
        <f t="shared" si="1"/>
        <v>0</v>
      </c>
      <c r="K9" s="5"/>
      <c r="L9" s="5"/>
    </row>
    <row r="10" spans="1:13" ht="18" customHeight="1">
      <c r="A10" s="293" t="s">
        <v>24</v>
      </c>
      <c r="B10" s="317"/>
      <c r="C10" s="13"/>
      <c r="D10" s="4"/>
      <c r="E10" s="4"/>
      <c r="F10" s="4"/>
      <c r="G10" s="5"/>
      <c r="H10" s="4"/>
      <c r="I10" s="368">
        <f t="shared" si="0"/>
        <v>0</v>
      </c>
      <c r="J10" s="371">
        <f t="shared" si="1"/>
        <v>0</v>
      </c>
      <c r="K10" s="5"/>
      <c r="L10" s="5"/>
    </row>
    <row r="11" spans="1:13" ht="18" customHeight="1">
      <c r="B11" s="317"/>
      <c r="C11" s="13"/>
      <c r="D11" s="4"/>
      <c r="E11" s="4"/>
      <c r="F11" s="4"/>
      <c r="G11" s="5"/>
      <c r="H11" s="4"/>
      <c r="I11" s="368">
        <f t="shared" si="0"/>
        <v>0</v>
      </c>
      <c r="J11" s="371">
        <f t="shared" si="1"/>
        <v>0</v>
      </c>
      <c r="K11" s="5"/>
      <c r="L11" s="5"/>
    </row>
    <row r="12" spans="1:13" ht="18" customHeight="1">
      <c r="B12" s="317"/>
      <c r="C12" s="13"/>
      <c r="D12" s="4"/>
      <c r="E12" s="4"/>
      <c r="F12" s="4"/>
      <c r="G12" s="5"/>
      <c r="H12" s="4"/>
      <c r="I12" s="368">
        <f t="shared" si="0"/>
        <v>0</v>
      </c>
      <c r="J12" s="371">
        <f>I12*F12</f>
        <v>0</v>
      </c>
      <c r="K12" s="5"/>
      <c r="L12" s="5"/>
    </row>
    <row r="13" spans="1:13" ht="18" customHeight="1">
      <c r="B13" s="317"/>
      <c r="C13" s="13"/>
      <c r="D13" s="4"/>
      <c r="E13" s="4"/>
      <c r="F13" s="4"/>
      <c r="G13" s="5"/>
      <c r="H13" s="4"/>
      <c r="I13" s="368">
        <f t="shared" si="0"/>
        <v>0</v>
      </c>
      <c r="J13" s="371">
        <f t="shared" si="1"/>
        <v>0</v>
      </c>
      <c r="K13" s="5"/>
      <c r="L13" s="5"/>
    </row>
    <row r="14" spans="1:13" ht="18" customHeight="1">
      <c r="B14" s="317"/>
      <c r="C14" s="13"/>
      <c r="D14" s="4"/>
      <c r="E14" s="4"/>
      <c r="F14" s="4"/>
      <c r="G14" s="5"/>
      <c r="H14" s="4"/>
      <c r="I14" s="368">
        <f t="shared" si="0"/>
        <v>0</v>
      </c>
      <c r="J14" s="371">
        <f t="shared" si="1"/>
        <v>0</v>
      </c>
      <c r="K14" s="5"/>
      <c r="L14" s="5"/>
    </row>
    <row r="15" spans="1:13" ht="18" customHeight="1">
      <c r="B15" s="317"/>
      <c r="C15" s="13"/>
      <c r="D15" s="4"/>
      <c r="E15" s="4"/>
      <c r="F15" s="4"/>
      <c r="G15" s="5"/>
      <c r="H15" s="4"/>
      <c r="I15" s="368">
        <f t="shared" si="0"/>
        <v>0</v>
      </c>
      <c r="J15" s="371">
        <f t="shared" si="1"/>
        <v>0</v>
      </c>
      <c r="K15" s="5"/>
      <c r="L15" s="5"/>
    </row>
    <row r="16" spans="1:13" ht="18" customHeight="1" thickBot="1">
      <c r="B16" s="317"/>
      <c r="C16" s="374"/>
      <c r="D16" s="375"/>
      <c r="E16" s="376"/>
      <c r="F16" s="375"/>
      <c r="G16" s="377"/>
      <c r="H16" s="376"/>
      <c r="I16" s="378">
        <f>SUM(I3:I15)</f>
        <v>0</v>
      </c>
      <c r="J16" s="378">
        <f>SUM(J3:J15)</f>
        <v>0</v>
      </c>
      <c r="K16" s="379">
        <f>SUM(K3:K15)</f>
        <v>0</v>
      </c>
      <c r="L16" s="379">
        <f>SUM(L3:L15)</f>
        <v>0</v>
      </c>
    </row>
    <row r="17" spans="2:12" ht="18" customHeight="1">
      <c r="B17" s="317"/>
      <c r="C17" s="482" t="s">
        <v>19</v>
      </c>
      <c r="D17" s="471"/>
      <c r="E17" s="471"/>
      <c r="F17" s="471"/>
      <c r="G17" s="471"/>
      <c r="H17" s="471"/>
      <c r="I17" s="471"/>
      <c r="J17" s="471"/>
      <c r="K17" s="471"/>
      <c r="L17" s="483"/>
    </row>
    <row r="18" spans="2:12" ht="14.7" customHeight="1">
      <c r="B18" s="317"/>
      <c r="C18" s="482"/>
      <c r="D18" s="471"/>
      <c r="E18" s="471"/>
      <c r="F18" s="471"/>
      <c r="G18" s="471"/>
      <c r="H18" s="471"/>
      <c r="I18" s="471"/>
      <c r="J18" s="471"/>
      <c r="K18" s="471"/>
      <c r="L18" s="483"/>
    </row>
    <row r="19" spans="2:12" ht="14.7" customHeight="1">
      <c r="B19" s="317"/>
      <c r="C19" s="482"/>
      <c r="D19" s="471"/>
      <c r="E19" s="471"/>
      <c r="F19" s="471"/>
      <c r="G19" s="471"/>
      <c r="H19" s="471"/>
      <c r="I19" s="471"/>
      <c r="J19" s="471"/>
      <c r="K19" s="471"/>
      <c r="L19" s="483"/>
    </row>
    <row r="20" spans="2:12" ht="14.7" customHeight="1">
      <c r="B20" s="317"/>
      <c r="C20" s="482"/>
      <c r="D20" s="471"/>
      <c r="E20" s="471"/>
      <c r="F20" s="471"/>
      <c r="G20" s="471"/>
      <c r="H20" s="471"/>
      <c r="I20" s="471"/>
      <c r="J20" s="471"/>
      <c r="K20" s="471"/>
      <c r="L20" s="483"/>
    </row>
    <row r="21" spans="2:12" ht="15" customHeight="1" thickBot="1">
      <c r="B21" s="318"/>
      <c r="C21" s="484"/>
      <c r="D21" s="485"/>
      <c r="E21" s="485"/>
      <c r="F21" s="485"/>
      <c r="G21" s="485"/>
      <c r="H21" s="485"/>
      <c r="I21" s="485"/>
      <c r="J21" s="485"/>
      <c r="K21" s="485"/>
      <c r="L21" s="486"/>
    </row>
  </sheetData>
  <mergeCells count="2">
    <mergeCell ref="D1:J1"/>
    <mergeCell ref="C17:L21"/>
  </mergeCells>
  <dataValidations count="1">
    <dataValidation type="list" allowBlank="1" showInputMessage="1" sqref="C3:C15" xr:uid="{736AE37C-304B-44FB-A42C-7148E7DC9E79}">
      <formula1>$A$3:$A$10</formula1>
    </dataValidation>
  </dataValidation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C1A4-CBBB-4AE9-A5FD-1D421C950D6B}">
  <dimension ref="A1:Y82"/>
  <sheetViews>
    <sheetView zoomScale="85" workbookViewId="0">
      <selection activeCell="J6" sqref="J6"/>
    </sheetView>
  </sheetViews>
  <sheetFormatPr defaultRowHeight="14.4"/>
  <cols>
    <col min="1" max="1" width="4.6640625" customWidth="1"/>
    <col min="2" max="2" width="9.33203125" customWidth="1"/>
    <col min="3" max="3" width="27.109375" customWidth="1"/>
    <col min="4" max="12" width="13.109375" customWidth="1"/>
    <col min="13" max="13" width="5.88671875" customWidth="1"/>
    <col min="14" max="14" width="38.88671875" customWidth="1"/>
    <col min="15" max="15" width="13.5546875" customWidth="1"/>
    <col min="16" max="16" width="13.6640625" customWidth="1"/>
    <col min="17" max="17" width="3.109375" customWidth="1"/>
    <col min="18" max="18" width="1.33203125" customWidth="1"/>
    <col min="19" max="19" width="30.44140625" hidden="1" customWidth="1"/>
    <col min="20" max="20" width="21.5546875" hidden="1" customWidth="1"/>
    <col min="21" max="21" width="29.5546875" customWidth="1"/>
    <col min="22" max="22" width="36.5546875" customWidth="1"/>
  </cols>
  <sheetData>
    <row r="1" spans="1:25" s="14" customFormat="1" ht="47.1" customHeight="1">
      <c r="A1" s="505"/>
      <c r="B1" s="505"/>
      <c r="C1" s="505"/>
      <c r="D1" s="505"/>
      <c r="E1" s="505"/>
      <c r="F1" s="505"/>
      <c r="G1" s="505"/>
      <c r="H1" s="505"/>
      <c r="I1" s="505"/>
      <c r="J1" s="505"/>
      <c r="K1" s="505"/>
      <c r="L1" s="505"/>
      <c r="M1" s="505"/>
      <c r="N1" s="505"/>
      <c r="O1" s="505"/>
      <c r="P1" s="505"/>
      <c r="Q1" s="505"/>
      <c r="R1" s="505"/>
      <c r="U1" s="15"/>
      <c r="V1" s="15"/>
      <c r="W1" s="15"/>
      <c r="X1" s="15"/>
      <c r="Y1" s="15"/>
    </row>
    <row r="2" spans="1:25" ht="25.2" customHeight="1">
      <c r="A2" s="506" t="s">
        <v>28</v>
      </c>
      <c r="B2" s="16"/>
      <c r="C2" s="16"/>
      <c r="D2" s="507" t="s">
        <v>29</v>
      </c>
      <c r="E2" s="507"/>
      <c r="F2" s="507"/>
      <c r="G2" s="508" t="s">
        <v>30</v>
      </c>
      <c r="H2" s="508"/>
      <c r="I2" s="508"/>
      <c r="J2" s="508" t="s">
        <v>31</v>
      </c>
      <c r="K2" s="508"/>
      <c r="L2" s="508"/>
      <c r="M2" s="17"/>
      <c r="N2" s="17"/>
      <c r="O2" s="18"/>
      <c r="P2" s="18"/>
      <c r="Q2" s="17"/>
      <c r="R2" s="19"/>
      <c r="U2" s="20"/>
      <c r="V2" s="20"/>
      <c r="W2" s="20"/>
      <c r="X2" s="20"/>
      <c r="Y2" s="20"/>
    </row>
    <row r="3" spans="1:25" ht="46.5" customHeight="1">
      <c r="A3" s="506"/>
      <c r="B3" s="21"/>
      <c r="C3" s="22" t="s">
        <v>32</v>
      </c>
      <c r="D3" s="23" t="s">
        <v>33</v>
      </c>
      <c r="E3" s="24" t="s">
        <v>34</v>
      </c>
      <c r="F3" s="25" t="s">
        <v>35</v>
      </c>
      <c r="G3" s="23" t="s">
        <v>33</v>
      </c>
      <c r="H3" s="24" t="s">
        <v>34</v>
      </c>
      <c r="I3" s="25" t="s">
        <v>35</v>
      </c>
      <c r="J3" s="23" t="s">
        <v>33</v>
      </c>
      <c r="K3" s="24" t="s">
        <v>34</v>
      </c>
      <c r="L3" s="25" t="s">
        <v>35</v>
      </c>
      <c r="M3" s="17"/>
      <c r="N3" s="380" t="s">
        <v>36</v>
      </c>
      <c r="O3" s="17"/>
      <c r="P3" s="17"/>
      <c r="Q3" s="17"/>
      <c r="R3" s="26"/>
      <c r="S3" t="s">
        <v>37</v>
      </c>
      <c r="T3" t="s">
        <v>38</v>
      </c>
      <c r="U3" s="20"/>
      <c r="V3" s="492"/>
      <c r="W3" s="20"/>
      <c r="X3" s="20"/>
      <c r="Y3" s="20"/>
    </row>
    <row r="4" spans="1:25" ht="15.6" customHeight="1">
      <c r="A4" s="506"/>
      <c r="B4" s="493" t="s">
        <v>39</v>
      </c>
      <c r="C4" s="27" t="s">
        <v>16</v>
      </c>
      <c r="D4" s="28"/>
      <c r="E4" s="29"/>
      <c r="F4" s="30"/>
      <c r="G4" s="28"/>
      <c r="H4" s="29"/>
      <c r="I4" s="31"/>
      <c r="J4" s="32">
        <f>SUM(D4,G4)</f>
        <v>0</v>
      </c>
      <c r="K4" s="33">
        <f t="shared" ref="K4:L6" si="0">SUM(E4,H4)</f>
        <v>0</v>
      </c>
      <c r="L4" s="34">
        <f t="shared" si="0"/>
        <v>0</v>
      </c>
      <c r="M4" s="17"/>
      <c r="N4" s="494"/>
      <c r="O4" s="494"/>
      <c r="P4" s="494"/>
      <c r="Q4" s="21"/>
      <c r="R4" s="19"/>
      <c r="S4" t="s">
        <v>40</v>
      </c>
      <c r="T4" t="s">
        <v>41</v>
      </c>
      <c r="U4" s="20"/>
      <c r="V4" s="492"/>
      <c r="W4" s="20"/>
      <c r="X4" s="20"/>
      <c r="Y4" s="20"/>
    </row>
    <row r="5" spans="1:25">
      <c r="A5" s="506"/>
      <c r="B5" s="493"/>
      <c r="C5" s="27" t="s">
        <v>17</v>
      </c>
      <c r="D5" s="28"/>
      <c r="E5" s="29"/>
      <c r="F5" s="30"/>
      <c r="G5" s="28"/>
      <c r="H5" s="29"/>
      <c r="I5" s="31"/>
      <c r="J5" s="32">
        <f>SUM(D5,G5)</f>
        <v>0</v>
      </c>
      <c r="K5" s="33">
        <f t="shared" si="0"/>
        <v>0</v>
      </c>
      <c r="L5" s="34">
        <f t="shared" si="0"/>
        <v>0</v>
      </c>
      <c r="M5" s="17"/>
      <c r="N5" s="494"/>
      <c r="O5" s="494"/>
      <c r="P5" s="494"/>
      <c r="Q5" s="17"/>
      <c r="R5" s="19"/>
      <c r="S5" t="s">
        <v>138</v>
      </c>
      <c r="T5" t="s">
        <v>42</v>
      </c>
      <c r="U5" s="20"/>
      <c r="V5" s="492"/>
      <c r="W5" s="20"/>
      <c r="X5" s="20"/>
      <c r="Y5" s="20"/>
    </row>
    <row r="6" spans="1:25" ht="14.4" customHeight="1">
      <c r="A6" s="506"/>
      <c r="B6" s="493"/>
      <c r="C6" s="27" t="s">
        <v>18</v>
      </c>
      <c r="D6" s="28"/>
      <c r="E6" s="29"/>
      <c r="F6" s="30"/>
      <c r="G6" s="28"/>
      <c r="H6" s="29"/>
      <c r="I6" s="31"/>
      <c r="J6" s="32">
        <f t="shared" ref="J6" si="1">SUM(D6,G6)</f>
        <v>0</v>
      </c>
      <c r="K6" s="33">
        <f t="shared" si="0"/>
        <v>0</v>
      </c>
      <c r="L6" s="34">
        <f t="shared" si="0"/>
        <v>0</v>
      </c>
      <c r="M6" s="17"/>
      <c r="N6" s="494"/>
      <c r="O6" s="494"/>
      <c r="P6" s="494"/>
      <c r="Q6" s="17"/>
      <c r="R6" s="19"/>
      <c r="S6" t="s">
        <v>43</v>
      </c>
      <c r="T6" t="s">
        <v>44</v>
      </c>
      <c r="U6" s="20"/>
      <c r="V6" s="20"/>
      <c r="W6" s="20"/>
      <c r="X6" s="20"/>
      <c r="Y6" s="20"/>
    </row>
    <row r="7" spans="1:25" ht="15" thickBot="1">
      <c r="A7" s="506"/>
      <c r="B7" s="493"/>
      <c r="C7" s="35" t="s">
        <v>45</v>
      </c>
      <c r="D7" s="36">
        <f t="shared" ref="D7:L7" si="2">SUM(D4:D6)</f>
        <v>0</v>
      </c>
      <c r="E7" s="37">
        <f t="shared" si="2"/>
        <v>0</v>
      </c>
      <c r="F7" s="38">
        <f t="shared" si="2"/>
        <v>0</v>
      </c>
      <c r="G7" s="37">
        <f t="shared" si="2"/>
        <v>0</v>
      </c>
      <c r="H7" s="39">
        <f t="shared" si="2"/>
        <v>0</v>
      </c>
      <c r="I7" s="40">
        <f t="shared" si="2"/>
        <v>0</v>
      </c>
      <c r="J7" s="41">
        <f t="shared" si="2"/>
        <v>0</v>
      </c>
      <c r="K7" s="42">
        <f t="shared" si="2"/>
        <v>0</v>
      </c>
      <c r="L7" s="43">
        <f t="shared" si="2"/>
        <v>0</v>
      </c>
      <c r="M7" s="44"/>
      <c r="N7" s="494"/>
      <c r="O7" s="494"/>
      <c r="P7" s="494"/>
      <c r="Q7" s="17"/>
      <c r="R7" s="19"/>
      <c r="S7" t="s">
        <v>46</v>
      </c>
      <c r="T7" t="s">
        <v>44</v>
      </c>
      <c r="U7" s="20"/>
      <c r="V7" s="492"/>
      <c r="W7" s="20"/>
      <c r="X7" s="20"/>
      <c r="Y7" s="20"/>
    </row>
    <row r="8" spans="1:25" ht="15" customHeight="1" thickTop="1">
      <c r="A8" s="506"/>
      <c r="B8" s="493" t="s">
        <v>47</v>
      </c>
      <c r="C8" s="45" t="s">
        <v>16</v>
      </c>
      <c r="D8" s="46"/>
      <c r="E8" s="47"/>
      <c r="F8" s="48"/>
      <c r="G8" s="49"/>
      <c r="H8" s="50"/>
      <c r="I8" s="48"/>
      <c r="J8" s="51">
        <f>SUM(D8,G8)</f>
        <v>0</v>
      </c>
      <c r="K8" s="52"/>
      <c r="L8" s="53"/>
      <c r="M8" s="54"/>
      <c r="N8" s="494"/>
      <c r="O8" s="494"/>
      <c r="P8" s="494"/>
      <c r="Q8" s="17"/>
      <c r="R8" s="19"/>
      <c r="S8" s="410" t="s">
        <v>49</v>
      </c>
      <c r="T8" s="293" t="s">
        <v>50</v>
      </c>
      <c r="U8" s="20"/>
      <c r="V8" s="492"/>
      <c r="W8" s="20"/>
      <c r="X8" s="20"/>
      <c r="Y8" s="20"/>
    </row>
    <row r="9" spans="1:25" s="66" customFormat="1" ht="15.75" customHeight="1">
      <c r="A9" s="506"/>
      <c r="B9" s="493"/>
      <c r="C9" s="55" t="s">
        <v>17</v>
      </c>
      <c r="D9" s="56"/>
      <c r="E9" s="57"/>
      <c r="F9" s="58"/>
      <c r="G9" s="59"/>
      <c r="H9" s="60"/>
      <c r="I9" s="58"/>
      <c r="J9" s="61">
        <f>SUM(D9,G9)</f>
        <v>0</v>
      </c>
      <c r="K9" s="62"/>
      <c r="L9" s="63"/>
      <c r="M9" s="54"/>
      <c r="N9" s="494"/>
      <c r="O9" s="494"/>
      <c r="P9" s="494"/>
      <c r="Q9" s="17"/>
      <c r="R9" s="64"/>
      <c r="S9"/>
      <c r="T9"/>
      <c r="U9" s="65"/>
      <c r="V9" s="65"/>
      <c r="W9" s="65"/>
      <c r="X9" s="65"/>
      <c r="Y9" s="65"/>
    </row>
    <row r="10" spans="1:25" ht="14.4" customHeight="1">
      <c r="A10" s="506"/>
      <c r="B10" s="493"/>
      <c r="C10" s="67" t="s">
        <v>18</v>
      </c>
      <c r="D10" s="68"/>
      <c r="E10" s="57"/>
      <c r="F10" s="58"/>
      <c r="G10" s="59"/>
      <c r="H10" s="60"/>
      <c r="I10" s="58"/>
      <c r="J10" s="61">
        <f t="shared" ref="J10" si="3">SUM(D10,G10)</f>
        <v>0</v>
      </c>
      <c r="K10" s="62"/>
      <c r="L10" s="63"/>
      <c r="M10" s="54"/>
      <c r="N10" s="494"/>
      <c r="O10" s="494"/>
      <c r="P10" s="494"/>
      <c r="Q10" s="69"/>
      <c r="R10" s="19"/>
      <c r="S10" s="293"/>
      <c r="T10" s="293"/>
      <c r="U10" s="65"/>
      <c r="V10" s="71"/>
      <c r="W10" s="20"/>
      <c r="X10" s="20"/>
      <c r="Y10" s="20"/>
    </row>
    <row r="11" spans="1:25" ht="14.4" customHeight="1" thickBot="1">
      <c r="A11" s="506"/>
      <c r="B11" s="493"/>
      <c r="C11" s="72" t="s">
        <v>45</v>
      </c>
      <c r="D11" s="73">
        <f>SUM(D8:D10)</f>
        <v>0</v>
      </c>
      <c r="E11" s="74"/>
      <c r="F11" s="75"/>
      <c r="G11" s="76">
        <f>SUM(G8:G10)</f>
        <v>0</v>
      </c>
      <c r="H11" s="77"/>
      <c r="I11" s="78"/>
      <c r="J11" s="77">
        <f>SUM(J8:J10)</f>
        <v>0</v>
      </c>
      <c r="K11" s="79"/>
      <c r="L11" s="80"/>
      <c r="M11" s="54"/>
      <c r="N11" s="494"/>
      <c r="O11" s="494"/>
      <c r="P11" s="494"/>
      <c r="Q11" s="17"/>
      <c r="R11" s="19"/>
      <c r="U11" s="20"/>
      <c r="V11" s="20"/>
      <c r="W11" s="20"/>
      <c r="X11" s="20"/>
      <c r="Y11" s="20"/>
    </row>
    <row r="12" spans="1:25" ht="14.4" customHeight="1" thickTop="1">
      <c r="A12" s="506"/>
      <c r="B12" s="496" t="s">
        <v>51</v>
      </c>
      <c r="C12" s="81" t="s">
        <v>16</v>
      </c>
      <c r="D12" s="82"/>
      <c r="E12" s="83"/>
      <c r="F12" s="84"/>
      <c r="G12" s="85"/>
      <c r="H12" s="86"/>
      <c r="I12" s="84"/>
      <c r="J12" s="87">
        <f>SUM(D12,G12)</f>
        <v>0</v>
      </c>
      <c r="K12" s="88"/>
      <c r="L12" s="89"/>
      <c r="M12" s="54"/>
      <c r="N12" s="494"/>
      <c r="O12" s="494"/>
      <c r="P12" s="494"/>
      <c r="Q12" s="17"/>
      <c r="R12" s="19"/>
      <c r="U12" s="20"/>
      <c r="V12" s="20"/>
      <c r="W12" s="20"/>
      <c r="X12" s="20"/>
      <c r="Y12" s="20"/>
    </row>
    <row r="13" spans="1:25">
      <c r="A13" s="506"/>
      <c r="B13" s="496"/>
      <c r="C13" s="90" t="s">
        <v>17</v>
      </c>
      <c r="D13" s="91"/>
      <c r="E13" s="92"/>
      <c r="F13" s="93"/>
      <c r="G13" s="94"/>
      <c r="H13" s="95"/>
      <c r="I13" s="93"/>
      <c r="J13" s="96">
        <f t="shared" ref="J13:J14" si="4">SUM(D13,G13)</f>
        <v>0</v>
      </c>
      <c r="K13" s="97"/>
      <c r="L13" s="98"/>
      <c r="M13" s="54"/>
      <c r="N13" s="494"/>
      <c r="O13" s="494"/>
      <c r="P13" s="494"/>
      <c r="Q13" s="17"/>
      <c r="R13" s="19"/>
      <c r="U13" s="20"/>
      <c r="V13" s="20"/>
      <c r="W13" s="20"/>
      <c r="X13" s="20"/>
      <c r="Y13" s="20"/>
    </row>
    <row r="14" spans="1:25" ht="14.4" customHeight="1">
      <c r="A14" s="506"/>
      <c r="B14" s="496"/>
      <c r="C14" s="90" t="s">
        <v>18</v>
      </c>
      <c r="D14" s="99"/>
      <c r="E14" s="92"/>
      <c r="F14" s="93"/>
      <c r="G14" s="94"/>
      <c r="H14" s="95"/>
      <c r="I14" s="93"/>
      <c r="J14" s="96">
        <f t="shared" si="4"/>
        <v>0</v>
      </c>
      <c r="K14" s="97"/>
      <c r="L14" s="98"/>
      <c r="M14" s="54"/>
      <c r="N14" s="494"/>
      <c r="O14" s="494"/>
      <c r="P14" s="494"/>
      <c r="Q14" s="17"/>
      <c r="R14" s="19"/>
      <c r="U14" s="20"/>
      <c r="V14" s="20"/>
      <c r="W14" s="20"/>
      <c r="X14" s="20"/>
      <c r="Y14" s="20"/>
    </row>
    <row r="15" spans="1:25" ht="14.4" customHeight="1" thickBot="1">
      <c r="A15" s="506"/>
      <c r="B15" s="496"/>
      <c r="C15" s="100" t="s">
        <v>45</v>
      </c>
      <c r="D15" s="101">
        <f>SUM(D12:D14)</f>
        <v>0</v>
      </c>
      <c r="E15" s="102"/>
      <c r="F15" s="103"/>
      <c r="G15" s="102">
        <f>SUM(G12:G14)</f>
        <v>0</v>
      </c>
      <c r="H15" s="102"/>
      <c r="I15" s="103"/>
      <c r="J15" s="102">
        <f>SUM(J12:J14)</f>
        <v>0</v>
      </c>
      <c r="K15" s="104"/>
      <c r="L15" s="105"/>
      <c r="M15" s="54"/>
      <c r="N15" s="494"/>
      <c r="O15" s="494"/>
      <c r="P15" s="494"/>
      <c r="Q15" s="17"/>
      <c r="R15" s="19"/>
      <c r="U15" s="20"/>
      <c r="V15" s="20"/>
      <c r="W15" s="20"/>
      <c r="X15" s="20"/>
      <c r="Y15" s="20"/>
    </row>
    <row r="16" spans="1:25" ht="14.4" customHeight="1" thickTop="1">
      <c r="A16" s="506"/>
      <c r="B16" s="509" t="s">
        <v>52</v>
      </c>
      <c r="C16" s="106" t="s">
        <v>16</v>
      </c>
      <c r="D16" s="107"/>
      <c r="E16" s="108"/>
      <c r="F16" s="109"/>
      <c r="G16" s="107"/>
      <c r="H16" s="108"/>
      <c r="I16" s="109"/>
      <c r="J16" s="110">
        <f>SUM(D16,G16)</f>
        <v>0</v>
      </c>
      <c r="K16" s="111"/>
      <c r="L16" s="112"/>
      <c r="M16" s="54"/>
      <c r="N16" s="494"/>
      <c r="O16" s="494"/>
      <c r="P16" s="494"/>
      <c r="Q16" s="17"/>
      <c r="R16" s="19"/>
      <c r="U16" s="20"/>
      <c r="V16" s="20"/>
      <c r="W16" s="20"/>
      <c r="X16" s="20"/>
      <c r="Y16" s="20"/>
    </row>
    <row r="17" spans="1:25" ht="14.4" customHeight="1">
      <c r="A17" s="506"/>
      <c r="B17" s="509"/>
      <c r="C17" s="113" t="s">
        <v>17</v>
      </c>
      <c r="D17" s="114"/>
      <c r="E17" s="115"/>
      <c r="F17" s="116"/>
      <c r="G17" s="117"/>
      <c r="H17" s="115"/>
      <c r="I17" s="116"/>
      <c r="J17" s="118">
        <f t="shared" ref="J17:J18" si="5">SUM(D17,G17)</f>
        <v>0</v>
      </c>
      <c r="K17" s="119"/>
      <c r="L17" s="120"/>
      <c r="M17" s="54"/>
      <c r="N17" s="494"/>
      <c r="O17" s="494"/>
      <c r="P17" s="494"/>
      <c r="Q17" s="17"/>
      <c r="R17" s="19"/>
      <c r="U17" s="20"/>
      <c r="V17" s="20"/>
      <c r="W17" s="20"/>
      <c r="X17" s="20"/>
      <c r="Y17" s="20"/>
    </row>
    <row r="18" spans="1:25">
      <c r="A18" s="506"/>
      <c r="B18" s="509"/>
      <c r="C18" s="121" t="s">
        <v>18</v>
      </c>
      <c r="D18" s="122"/>
      <c r="E18" s="123"/>
      <c r="F18" s="124"/>
      <c r="G18" s="117"/>
      <c r="H18" s="115"/>
      <c r="I18" s="116"/>
      <c r="J18" s="118">
        <f t="shared" si="5"/>
        <v>0</v>
      </c>
      <c r="K18" s="119"/>
      <c r="L18" s="120"/>
      <c r="M18" s="54"/>
      <c r="N18" s="494"/>
      <c r="O18" s="494"/>
      <c r="P18" s="494"/>
      <c r="Q18" s="17"/>
      <c r="R18" s="19"/>
      <c r="U18" s="20"/>
      <c r="V18" s="20"/>
      <c r="W18" s="20"/>
      <c r="X18" s="20"/>
      <c r="Y18" s="20"/>
    </row>
    <row r="19" spans="1:25" ht="15" customHeight="1" thickBot="1">
      <c r="A19" s="506"/>
      <c r="B19" s="509"/>
      <c r="C19" s="125" t="s">
        <v>45</v>
      </c>
      <c r="D19" s="126">
        <f>SUM(D16:D18)</f>
        <v>0</v>
      </c>
      <c r="E19" s="126"/>
      <c r="F19" s="126"/>
      <c r="G19" s="127">
        <f>SUM(G16:G18)</f>
        <v>0</v>
      </c>
      <c r="H19" s="128"/>
      <c r="I19" s="129"/>
      <c r="J19" s="128">
        <f>SUM(J16:J18)</f>
        <v>0</v>
      </c>
      <c r="K19" s="130"/>
      <c r="L19" s="131"/>
      <c r="M19" s="54"/>
      <c r="N19" s="494"/>
      <c r="O19" s="494"/>
      <c r="P19" s="494"/>
      <c r="Q19" s="17"/>
      <c r="R19" s="19"/>
      <c r="U19" s="20"/>
      <c r="V19" s="20"/>
      <c r="W19" s="20"/>
      <c r="X19" s="20"/>
      <c r="Y19" s="20"/>
    </row>
    <row r="20" spans="1:25" ht="15.6" thickTop="1" thickBot="1">
      <c r="A20" s="506"/>
      <c r="B20" s="132"/>
      <c r="C20" s="133"/>
      <c r="D20" s="134"/>
      <c r="E20" s="135"/>
      <c r="F20" s="136"/>
      <c r="G20" s="135"/>
      <c r="H20" s="135"/>
      <c r="I20" s="136"/>
      <c r="J20" s="135"/>
      <c r="K20" s="135"/>
      <c r="L20" s="136"/>
      <c r="M20" s="54"/>
      <c r="N20" s="494"/>
      <c r="O20" s="494"/>
      <c r="P20" s="494"/>
      <c r="Q20" s="17"/>
      <c r="R20" s="19"/>
      <c r="U20" s="20"/>
      <c r="V20" s="20"/>
      <c r="W20" s="20"/>
      <c r="X20" s="20"/>
      <c r="Y20" s="20"/>
    </row>
    <row r="21" spans="1:25" ht="15" customHeight="1" thickBot="1">
      <c r="A21" s="510" t="s">
        <v>53</v>
      </c>
      <c r="B21" s="132"/>
      <c r="C21" s="137"/>
      <c r="D21" s="495" t="s">
        <v>29</v>
      </c>
      <c r="E21" s="495"/>
      <c r="F21" s="495"/>
      <c r="G21" s="495" t="s">
        <v>30</v>
      </c>
      <c r="H21" s="495"/>
      <c r="I21" s="495"/>
      <c r="J21" s="495" t="s">
        <v>54</v>
      </c>
      <c r="K21" s="495"/>
      <c r="L21" s="495"/>
      <c r="M21" s="17"/>
      <c r="N21" s="494"/>
      <c r="O21" s="494"/>
      <c r="P21" s="494"/>
      <c r="Q21" s="17"/>
      <c r="R21" s="19"/>
      <c r="U21" s="20"/>
      <c r="V21" s="20"/>
      <c r="W21" s="20"/>
      <c r="X21" s="20"/>
      <c r="Y21" s="20"/>
    </row>
    <row r="22" spans="1:25" ht="41.25" customHeight="1" thickBot="1">
      <c r="A22" s="510"/>
      <c r="B22" s="132"/>
      <c r="C22" s="137"/>
      <c r="D22" s="138" t="s">
        <v>33</v>
      </c>
      <c r="E22" s="139" t="s">
        <v>35</v>
      </c>
      <c r="F22" s="140" t="s">
        <v>34</v>
      </c>
      <c r="G22" s="139" t="s">
        <v>33</v>
      </c>
      <c r="H22" s="139" t="s">
        <v>35</v>
      </c>
      <c r="I22" s="140" t="s">
        <v>34</v>
      </c>
      <c r="J22" s="139" t="s">
        <v>33</v>
      </c>
      <c r="K22" s="139" t="s">
        <v>35</v>
      </c>
      <c r="L22" s="140" t="s">
        <v>34</v>
      </c>
      <c r="M22" s="17"/>
      <c r="N22" s="494"/>
      <c r="O22" s="494"/>
      <c r="P22" s="494"/>
      <c r="Q22" s="17"/>
      <c r="R22" s="19"/>
      <c r="U22" s="20"/>
      <c r="V22" s="20"/>
      <c r="W22" s="20"/>
      <c r="X22" s="20"/>
      <c r="Y22" s="20"/>
    </row>
    <row r="23" spans="1:25" ht="15" thickBot="1">
      <c r="A23" s="510"/>
      <c r="B23" s="496" t="s">
        <v>55</v>
      </c>
      <c r="C23" s="141" t="s">
        <v>56</v>
      </c>
      <c r="D23" s="142"/>
      <c r="E23" s="143"/>
      <c r="F23" s="144"/>
      <c r="G23" s="142"/>
      <c r="H23" s="143"/>
      <c r="I23" s="144"/>
      <c r="J23" s="145">
        <f>SUM(D23,G23)</f>
        <v>0</v>
      </c>
      <c r="K23" s="146">
        <f>SUM(E23,H23)</f>
        <v>0</v>
      </c>
      <c r="L23" s="147">
        <f>SUM(F23,I23)</f>
        <v>0</v>
      </c>
      <c r="M23" s="17"/>
      <c r="N23" s="494"/>
      <c r="O23" s="494"/>
      <c r="P23" s="494"/>
      <c r="Q23" s="17"/>
      <c r="R23" s="19"/>
      <c r="U23" s="20"/>
      <c r="V23" s="20"/>
      <c r="W23" s="20"/>
      <c r="X23" s="20"/>
      <c r="Y23" s="20"/>
    </row>
    <row r="24" spans="1:25" ht="17.25" customHeight="1" thickBot="1">
      <c r="A24" s="510"/>
      <c r="B24" s="496"/>
      <c r="C24" s="141" t="s">
        <v>57</v>
      </c>
      <c r="D24" s="142"/>
      <c r="E24" s="143"/>
      <c r="F24" s="144"/>
      <c r="G24" s="142"/>
      <c r="H24" s="143"/>
      <c r="I24" s="144"/>
      <c r="J24" s="145">
        <f>SUM(D24,G24)</f>
        <v>0</v>
      </c>
      <c r="K24" s="146">
        <f t="shared" ref="J24:L28" si="6">SUM(E24,H24)</f>
        <v>0</v>
      </c>
      <c r="L24" s="147">
        <f t="shared" si="6"/>
        <v>0</v>
      </c>
      <c r="M24" s="17"/>
      <c r="N24" s="494"/>
      <c r="O24" s="494"/>
      <c r="P24" s="494"/>
      <c r="Q24" s="17"/>
      <c r="R24" s="19"/>
      <c r="U24" s="20"/>
      <c r="V24" s="20"/>
      <c r="W24" s="20"/>
      <c r="X24" s="20"/>
      <c r="Y24" s="20"/>
    </row>
    <row r="25" spans="1:25" ht="17.25" customHeight="1" thickBot="1">
      <c r="A25" s="510"/>
      <c r="B25" s="496"/>
      <c r="C25" s="141" t="s">
        <v>58</v>
      </c>
      <c r="D25" s="142"/>
      <c r="E25" s="143"/>
      <c r="F25" s="144"/>
      <c r="G25" s="142"/>
      <c r="H25" s="143"/>
      <c r="I25" s="144"/>
      <c r="J25" s="145">
        <f t="shared" si="6"/>
        <v>0</v>
      </c>
      <c r="K25" s="146">
        <f t="shared" si="6"/>
        <v>0</v>
      </c>
      <c r="L25" s="147">
        <f t="shared" si="6"/>
        <v>0</v>
      </c>
      <c r="M25" s="17"/>
      <c r="N25" s="494"/>
      <c r="O25" s="494"/>
      <c r="P25" s="494"/>
      <c r="Q25" s="17"/>
      <c r="R25" s="19"/>
      <c r="U25" s="20"/>
      <c r="V25" s="20"/>
      <c r="W25" s="20"/>
      <c r="X25" s="20"/>
      <c r="Y25" s="20"/>
    </row>
    <row r="26" spans="1:25" ht="17.25" customHeight="1" thickBot="1">
      <c r="A26" s="510"/>
      <c r="B26" s="496"/>
      <c r="C26" s="148" t="s">
        <v>59</v>
      </c>
      <c r="D26" s="149">
        <f>SUM(D23:D25)</f>
        <v>0</v>
      </c>
      <c r="E26" s="150">
        <f t="shared" ref="E26:K26" si="7">SUM(E23:E25)</f>
        <v>0</v>
      </c>
      <c r="F26" s="151">
        <f t="shared" si="7"/>
        <v>0</v>
      </c>
      <c r="G26" s="149">
        <f t="shared" si="7"/>
        <v>0</v>
      </c>
      <c r="H26" s="150">
        <f t="shared" si="7"/>
        <v>0</v>
      </c>
      <c r="I26" s="151">
        <f t="shared" si="7"/>
        <v>0</v>
      </c>
      <c r="J26" s="152">
        <f t="shared" si="7"/>
        <v>0</v>
      </c>
      <c r="K26" s="153">
        <f t="shared" si="7"/>
        <v>0</v>
      </c>
      <c r="L26" s="154">
        <f>SUM(L23:L25)</f>
        <v>0</v>
      </c>
      <c r="M26" s="17"/>
      <c r="N26" s="494"/>
      <c r="O26" s="494"/>
      <c r="P26" s="494"/>
      <c r="Q26" s="17"/>
      <c r="R26" s="19"/>
      <c r="U26" s="20"/>
      <c r="V26" s="20"/>
      <c r="W26" s="20"/>
      <c r="X26" s="20"/>
      <c r="Y26" s="20"/>
    </row>
    <row r="27" spans="1:25" ht="17.25" customHeight="1" thickTop="1" thickBot="1">
      <c r="A27" s="510"/>
      <c r="B27" s="155"/>
      <c r="C27" s="156"/>
      <c r="D27" s="157"/>
      <c r="E27" s="449" t="s">
        <v>35</v>
      </c>
      <c r="F27" s="158"/>
      <c r="G27" s="157"/>
      <c r="H27" s="449" t="s">
        <v>35</v>
      </c>
      <c r="I27" s="158"/>
      <c r="J27" s="159"/>
      <c r="K27" s="449" t="s">
        <v>35</v>
      </c>
      <c r="L27" s="160"/>
      <c r="M27" s="17"/>
      <c r="N27" s="494"/>
      <c r="O27" s="494"/>
      <c r="P27" s="494"/>
      <c r="Q27" s="17"/>
      <c r="R27" s="19"/>
      <c r="U27" s="161"/>
      <c r="V27" s="20"/>
      <c r="W27" s="20"/>
      <c r="X27" s="20"/>
      <c r="Y27" s="20"/>
    </row>
    <row r="28" spans="1:25" ht="18.600000000000001" customHeight="1" thickTop="1" thickBot="1">
      <c r="A28" s="510"/>
      <c r="B28" s="497"/>
      <c r="C28" s="162" t="s">
        <v>60</v>
      </c>
      <c r="D28" s="163"/>
      <c r="E28" s="164"/>
      <c r="F28" s="165"/>
      <c r="G28" s="166"/>
      <c r="H28" s="167"/>
      <c r="I28" s="168"/>
      <c r="J28" s="169"/>
      <c r="K28" s="170">
        <f t="shared" si="6"/>
        <v>0</v>
      </c>
      <c r="L28" s="171"/>
      <c r="M28" s="17"/>
      <c r="N28" s="494"/>
      <c r="O28" s="494"/>
      <c r="P28" s="494"/>
      <c r="Q28" s="17"/>
      <c r="R28" s="19"/>
    </row>
    <row r="29" spans="1:25" ht="12.75" customHeight="1" thickTop="1" thickBot="1">
      <c r="A29" s="510"/>
      <c r="B29" s="497"/>
      <c r="C29" s="172"/>
      <c r="D29" s="173"/>
      <c r="E29" s="173"/>
      <c r="F29" s="174"/>
      <c r="G29" s="173"/>
      <c r="H29" s="173"/>
      <c r="I29" s="174"/>
      <c r="J29" s="173"/>
      <c r="K29" s="173"/>
      <c r="L29" s="175"/>
      <c r="M29" s="17"/>
      <c r="N29" s="494"/>
      <c r="O29" s="494"/>
      <c r="P29" s="494"/>
      <c r="Q29" s="17"/>
      <c r="R29" s="19"/>
    </row>
    <row r="30" spans="1:25" ht="15" customHeight="1" thickBot="1">
      <c r="A30" s="510"/>
      <c r="B30" s="498" t="s">
        <v>61</v>
      </c>
      <c r="C30" s="176"/>
      <c r="D30" s="139" t="s">
        <v>33</v>
      </c>
      <c r="E30" s="139" t="s">
        <v>48</v>
      </c>
      <c r="F30" s="177"/>
      <c r="G30" s="139" t="s">
        <v>33</v>
      </c>
      <c r="H30" s="139" t="s">
        <v>48</v>
      </c>
      <c r="I30" s="177"/>
      <c r="J30" s="139" t="s">
        <v>33</v>
      </c>
      <c r="K30" s="139" t="s">
        <v>48</v>
      </c>
      <c r="L30" s="178"/>
      <c r="M30" s="179"/>
      <c r="N30" s="494"/>
      <c r="O30" s="494"/>
      <c r="P30" s="494"/>
      <c r="Q30" s="17"/>
      <c r="R30" s="19"/>
    </row>
    <row r="31" spans="1:25" ht="15" customHeight="1" thickBot="1">
      <c r="A31" s="510"/>
      <c r="B31" s="498"/>
      <c r="C31" s="180" t="s">
        <v>62</v>
      </c>
      <c r="D31" s="181"/>
      <c r="E31" s="182"/>
      <c r="F31" s="183"/>
      <c r="G31" s="181"/>
      <c r="H31" s="182"/>
      <c r="I31" s="184"/>
      <c r="J31" s="185">
        <f>SUM(D31,G31)</f>
        <v>0</v>
      </c>
      <c r="K31" s="186">
        <f>SUM(E31,H31)</f>
        <v>0</v>
      </c>
      <c r="L31" s="187"/>
      <c r="M31" s="188"/>
      <c r="N31" s="494"/>
      <c r="O31" s="494"/>
      <c r="P31" s="494"/>
      <c r="Q31" s="17"/>
      <c r="R31" s="19"/>
    </row>
    <row r="32" spans="1:25" ht="15" customHeight="1" thickBot="1">
      <c r="A32" s="510"/>
      <c r="B32" s="498"/>
      <c r="C32" s="189" t="s">
        <v>63</v>
      </c>
      <c r="D32" s="190"/>
      <c r="E32" s="191"/>
      <c r="F32" s="192"/>
      <c r="G32" s="190"/>
      <c r="H32" s="191"/>
      <c r="I32" s="193"/>
      <c r="J32" s="194">
        <f>SUM(D32,G32)</f>
        <v>0</v>
      </c>
      <c r="K32" s="195"/>
      <c r="L32" s="196"/>
      <c r="M32" s="188"/>
      <c r="N32" s="494"/>
      <c r="O32" s="494"/>
      <c r="P32" s="494"/>
      <c r="Q32" s="17"/>
      <c r="R32" s="19"/>
    </row>
    <row r="33" spans="1:20" ht="15" customHeight="1" thickBot="1">
      <c r="A33" s="510"/>
      <c r="B33" s="498"/>
      <c r="C33" s="189" t="s">
        <v>64</v>
      </c>
      <c r="D33" s="190"/>
      <c r="E33" s="197"/>
      <c r="F33" s="192"/>
      <c r="G33" s="190"/>
      <c r="H33" s="191"/>
      <c r="I33" s="193"/>
      <c r="J33" s="194">
        <f>SUM(D33,G33)</f>
        <v>0</v>
      </c>
      <c r="K33" s="195"/>
      <c r="L33" s="196"/>
      <c r="M33" s="188"/>
      <c r="N33" s="494"/>
      <c r="O33" s="494"/>
      <c r="P33" s="494"/>
      <c r="Q33" s="17"/>
      <c r="R33" s="19"/>
    </row>
    <row r="34" spans="1:20" ht="15" customHeight="1" thickBot="1">
      <c r="A34" s="510"/>
      <c r="B34" s="498"/>
      <c r="C34" s="198" t="s">
        <v>65</v>
      </c>
      <c r="D34" s="199"/>
      <c r="E34" s="200"/>
      <c r="F34" s="201"/>
      <c r="G34" s="199"/>
      <c r="H34" s="200"/>
      <c r="I34" s="202"/>
      <c r="J34" s="203">
        <f>SUM(D34,G34)</f>
        <v>0</v>
      </c>
      <c r="K34" s="204">
        <f>SUM(E34,H34)</f>
        <v>0</v>
      </c>
      <c r="L34" s="205"/>
      <c r="M34" s="188"/>
      <c r="N34" s="494"/>
      <c r="O34" s="494"/>
      <c r="P34" s="494"/>
      <c r="Q34" s="17"/>
      <c r="R34" s="19"/>
    </row>
    <row r="35" spans="1:20" ht="15" customHeight="1" thickBot="1">
      <c r="A35" s="510"/>
      <c r="B35" s="498"/>
      <c r="C35" s="198" t="s">
        <v>66</v>
      </c>
      <c r="D35" s="206"/>
      <c r="E35" s="200"/>
      <c r="F35" s="201"/>
      <c r="G35" s="206"/>
      <c r="H35" s="200"/>
      <c r="I35" s="202"/>
      <c r="J35" s="207"/>
      <c r="K35" s="208">
        <f>SUM(E35,H35)</f>
        <v>0</v>
      </c>
      <c r="L35" s="209"/>
      <c r="M35" s="188"/>
      <c r="N35" s="494"/>
      <c r="O35" s="494"/>
      <c r="P35" s="494"/>
      <c r="Q35" s="17"/>
      <c r="R35" s="19"/>
    </row>
    <row r="36" spans="1:20" ht="15" customHeight="1" thickBot="1">
      <c r="A36" s="510"/>
      <c r="B36" s="498"/>
      <c r="C36" s="210" t="s">
        <v>67</v>
      </c>
      <c r="D36" s="211"/>
      <c r="E36" s="212"/>
      <c r="F36" s="213"/>
      <c r="G36" s="211"/>
      <c r="H36" s="214"/>
      <c r="I36" s="215"/>
      <c r="J36" s="216">
        <f>SUM(D36,G36)</f>
        <v>0</v>
      </c>
      <c r="K36" s="217">
        <f>SUM(E36,H36)</f>
        <v>0</v>
      </c>
      <c r="L36" s="218"/>
      <c r="M36" s="188"/>
      <c r="N36" s="494"/>
      <c r="O36" s="494"/>
      <c r="P36" s="494"/>
      <c r="Q36" s="17"/>
      <c r="R36" s="19"/>
    </row>
    <row r="37" spans="1:20" ht="15" customHeight="1" thickTop="1" thickBot="1">
      <c r="A37" s="510"/>
      <c r="B37" s="498"/>
      <c r="C37" s="156"/>
      <c r="D37" s="219" t="s">
        <v>33</v>
      </c>
      <c r="E37" s="219" t="s">
        <v>68</v>
      </c>
      <c r="F37" s="220" t="s">
        <v>69</v>
      </c>
      <c r="G37" s="219" t="s">
        <v>33</v>
      </c>
      <c r="H37" s="219" t="s">
        <v>68</v>
      </c>
      <c r="I37" s="219" t="s">
        <v>69</v>
      </c>
      <c r="J37" s="221" t="s">
        <v>33</v>
      </c>
      <c r="K37" s="219" t="s">
        <v>68</v>
      </c>
      <c r="L37" s="222" t="s">
        <v>69</v>
      </c>
      <c r="M37" s="188"/>
      <c r="N37" s="494"/>
      <c r="O37" s="494"/>
      <c r="P37" s="494"/>
      <c r="Q37" s="17"/>
      <c r="R37" s="19"/>
      <c r="S37" s="293"/>
      <c r="T37" s="293"/>
    </row>
    <row r="38" spans="1:20" ht="15" customHeight="1" thickBot="1">
      <c r="A38" s="510"/>
      <c r="B38" s="498"/>
      <c r="C38" s="223" t="s">
        <v>70</v>
      </c>
      <c r="D38" s="224"/>
      <c r="E38" s="225"/>
      <c r="F38" s="226"/>
      <c r="G38" s="224"/>
      <c r="H38" s="227"/>
      <c r="I38" s="228"/>
      <c r="J38" s="229">
        <f>SUM(D38,G38)</f>
        <v>0</v>
      </c>
      <c r="K38" s="230">
        <f>SUM(E38,H38)</f>
        <v>0</v>
      </c>
      <c r="L38" s="231"/>
      <c r="M38" s="188"/>
      <c r="N38" s="494"/>
      <c r="O38" s="494"/>
      <c r="P38" s="494"/>
      <c r="Q38" s="17"/>
      <c r="R38" s="19"/>
    </row>
    <row r="39" spans="1:20" s="293" customFormat="1" ht="15" customHeight="1" thickBot="1">
      <c r="A39" s="510"/>
      <c r="B39" s="498"/>
      <c r="C39" s="223" t="s">
        <v>139</v>
      </c>
      <c r="D39" s="224"/>
      <c r="E39" s="225"/>
      <c r="F39" s="225"/>
      <c r="G39" s="224"/>
      <c r="H39" s="227"/>
      <c r="I39" s="227"/>
      <c r="J39" s="229">
        <f>SUM(D39,G39)</f>
        <v>0</v>
      </c>
      <c r="K39" s="230">
        <f>SUM(E39,H39)</f>
        <v>0</v>
      </c>
      <c r="L39" s="417">
        <f>I39+F39</f>
        <v>0</v>
      </c>
      <c r="M39" s="188"/>
      <c r="N39" s="494"/>
      <c r="O39" s="494"/>
      <c r="P39" s="494"/>
      <c r="Q39" s="17"/>
      <c r="R39" s="19"/>
      <c r="S39"/>
      <c r="T39"/>
    </row>
    <row r="40" spans="1:20" ht="15" customHeight="1" thickBot="1">
      <c r="A40" s="510"/>
      <c r="B40" s="498"/>
      <c r="C40" s="232" t="s">
        <v>71</v>
      </c>
      <c r="D40" s="233"/>
      <c r="E40" s="234"/>
      <c r="F40" s="235"/>
      <c r="G40" s="233"/>
      <c r="H40" s="236"/>
      <c r="I40" s="237"/>
      <c r="J40" s="238">
        <f t="shared" ref="J40:L45" si="8">SUM(D40,G40)</f>
        <v>0</v>
      </c>
      <c r="K40" s="239">
        <f t="shared" si="8"/>
        <v>0</v>
      </c>
      <c r="L40" s="240">
        <f t="shared" si="8"/>
        <v>0</v>
      </c>
      <c r="M40" s="188"/>
      <c r="N40" s="494"/>
      <c r="O40" s="494"/>
      <c r="P40" s="494"/>
      <c r="Q40" s="17"/>
      <c r="R40" s="19"/>
    </row>
    <row r="41" spans="1:20" ht="15" customHeight="1" thickBot="1">
      <c r="A41" s="510"/>
      <c r="B41" s="498"/>
      <c r="C41" s="232" t="s">
        <v>72</v>
      </c>
      <c r="D41" s="233"/>
      <c r="E41" s="241"/>
      <c r="F41" s="242"/>
      <c r="G41" s="233"/>
      <c r="H41" s="243"/>
      <c r="I41" s="244"/>
      <c r="J41" s="238">
        <f t="shared" si="8"/>
        <v>0</v>
      </c>
      <c r="K41" s="239">
        <f t="shared" si="8"/>
        <v>0</v>
      </c>
      <c r="L41" s="240">
        <f t="shared" si="8"/>
        <v>0</v>
      </c>
      <c r="M41" s="188"/>
      <c r="N41" s="494"/>
      <c r="O41" s="494"/>
      <c r="P41" s="494"/>
      <c r="Q41" s="17"/>
      <c r="R41" s="19"/>
    </row>
    <row r="42" spans="1:20" ht="15" customHeight="1" thickBot="1">
      <c r="A42" s="510"/>
      <c r="B42" s="498"/>
      <c r="C42" s="232" t="s">
        <v>73</v>
      </c>
      <c r="D42" s="245"/>
      <c r="E42" s="246"/>
      <c r="F42" s="247"/>
      <c r="G42" s="248"/>
      <c r="H42" s="249"/>
      <c r="I42" s="246"/>
      <c r="J42" s="238">
        <f t="shared" si="8"/>
        <v>0</v>
      </c>
      <c r="K42" s="250"/>
      <c r="L42" s="251"/>
      <c r="M42" s="188"/>
      <c r="N42" s="494"/>
      <c r="O42" s="494"/>
      <c r="P42" s="494"/>
      <c r="Q42" s="17"/>
      <c r="R42" s="19"/>
    </row>
    <row r="43" spans="1:20" ht="15" customHeight="1" thickBot="1">
      <c r="A43" s="510"/>
      <c r="B43" s="498"/>
      <c r="C43" s="232" t="s">
        <v>74</v>
      </c>
      <c r="D43" s="233"/>
      <c r="E43" s="252"/>
      <c r="F43" s="247"/>
      <c r="G43" s="233"/>
      <c r="H43" s="249"/>
      <c r="I43" s="246"/>
      <c r="J43" s="238">
        <f>SUM(D43,G43)</f>
        <v>0</v>
      </c>
      <c r="K43" s="253"/>
      <c r="L43" s="251"/>
      <c r="M43" s="188"/>
      <c r="N43" s="494"/>
      <c r="O43" s="494"/>
      <c r="P43" s="494"/>
      <c r="Q43" s="17"/>
      <c r="R43" s="19"/>
    </row>
    <row r="44" spans="1:20" ht="15" customHeight="1" thickBot="1">
      <c r="A44" s="510"/>
      <c r="B44" s="498"/>
      <c r="C44" s="254" t="s">
        <v>75</v>
      </c>
      <c r="D44" s="255"/>
      <c r="E44" s="256"/>
      <c r="F44" s="257"/>
      <c r="G44" s="255"/>
      <c r="H44" s="258"/>
      <c r="I44" s="259"/>
      <c r="J44" s="260">
        <f t="shared" si="8"/>
        <v>0</v>
      </c>
      <c r="K44" s="261">
        <f t="shared" si="8"/>
        <v>0</v>
      </c>
      <c r="L44" s="262">
        <f t="shared" si="8"/>
        <v>0</v>
      </c>
      <c r="M44" s="188"/>
      <c r="N44" s="494"/>
      <c r="O44" s="494"/>
      <c r="P44" s="494"/>
      <c r="Q44" s="17"/>
      <c r="R44" s="19"/>
      <c r="S44" s="293"/>
      <c r="T44" s="293"/>
    </row>
    <row r="45" spans="1:20" ht="15" customHeight="1" thickBot="1">
      <c r="A45" s="510"/>
      <c r="B45" s="498"/>
      <c r="C45" s="263" t="s">
        <v>76</v>
      </c>
      <c r="D45" s="264"/>
      <c r="E45" s="265"/>
      <c r="F45" s="266"/>
      <c r="G45" s="264"/>
      <c r="H45" s="265"/>
      <c r="I45" s="266"/>
      <c r="J45" s="267">
        <f t="shared" si="8"/>
        <v>0</v>
      </c>
      <c r="K45" s="268">
        <f t="shared" si="8"/>
        <v>0</v>
      </c>
      <c r="L45" s="269">
        <f t="shared" si="8"/>
        <v>0</v>
      </c>
      <c r="M45" s="188"/>
      <c r="N45" s="494"/>
      <c r="O45" s="494"/>
      <c r="P45" s="494"/>
      <c r="Q45" s="17"/>
      <c r="R45" s="19"/>
      <c r="S45" s="293"/>
      <c r="T45" s="293"/>
    </row>
    <row r="46" spans="1:20" s="293" customFormat="1" ht="15" customHeight="1" thickTop="1">
      <c r="A46" s="411"/>
      <c r="B46" s="413"/>
      <c r="C46" s="17"/>
      <c r="D46" s="418"/>
      <c r="E46" s="419"/>
      <c r="F46" s="419"/>
      <c r="G46" s="419"/>
      <c r="H46" s="419"/>
      <c r="I46" s="419"/>
      <c r="J46" s="420"/>
      <c r="K46" s="420"/>
      <c r="L46" s="422"/>
      <c r="M46" s="188"/>
      <c r="N46" s="494"/>
      <c r="O46" s="494"/>
      <c r="P46" s="494"/>
      <c r="Q46" s="17"/>
      <c r="R46" s="19"/>
    </row>
    <row r="47" spans="1:20" s="293" customFormat="1" ht="15" customHeight="1">
      <c r="A47" s="19"/>
      <c r="B47" s="515" t="s">
        <v>114</v>
      </c>
      <c r="C47" s="270"/>
      <c r="D47" s="499" t="s">
        <v>29</v>
      </c>
      <c r="E47" s="499"/>
      <c r="F47" s="499"/>
      <c r="G47" s="487" t="s">
        <v>30</v>
      </c>
      <c r="H47" s="487"/>
      <c r="I47" s="487"/>
      <c r="J47" s="487" t="s">
        <v>54</v>
      </c>
      <c r="K47" s="487"/>
      <c r="L47" s="488"/>
      <c r="M47" s="421"/>
      <c r="N47" s="494"/>
      <c r="O47" s="494"/>
      <c r="P47" s="494"/>
      <c r="Q47" s="17"/>
      <c r="R47" s="19"/>
    </row>
    <row r="48" spans="1:20" s="293" customFormat="1" ht="15.75" customHeight="1">
      <c r="A48" s="19"/>
      <c r="B48" s="515"/>
      <c r="C48" s="391"/>
      <c r="D48" s="502" t="s">
        <v>136</v>
      </c>
      <c r="E48" s="502"/>
      <c r="F48" s="502"/>
      <c r="G48" s="489" t="s">
        <v>136</v>
      </c>
      <c r="H48" s="489"/>
      <c r="I48" s="489"/>
      <c r="J48" s="489"/>
      <c r="K48" s="489"/>
      <c r="L48" s="412"/>
      <c r="M48" s="421"/>
      <c r="N48" s="494"/>
      <c r="O48" s="494"/>
      <c r="P48" s="494"/>
      <c r="Q48" s="17"/>
      <c r="R48" s="19"/>
    </row>
    <row r="49" spans="1:20" s="293" customFormat="1" ht="16.2" customHeight="1">
      <c r="A49" s="19"/>
      <c r="B49" s="515"/>
      <c r="C49" s="416" t="s">
        <v>134</v>
      </c>
      <c r="D49" s="511"/>
      <c r="E49" s="511"/>
      <c r="F49" s="511"/>
      <c r="G49" s="512"/>
      <c r="H49" s="512"/>
      <c r="I49" s="512"/>
      <c r="J49" s="490">
        <f>SUM(D49:I49)</f>
        <v>0</v>
      </c>
      <c r="K49" s="490"/>
      <c r="L49" s="491"/>
      <c r="M49" s="17"/>
      <c r="N49" s="494"/>
      <c r="O49" s="494"/>
      <c r="P49" s="494"/>
      <c r="Q49" s="17"/>
      <c r="R49" s="19"/>
    </row>
    <row r="50" spans="1:20" s="293" customFormat="1" ht="15.6" customHeight="1">
      <c r="A50" s="19"/>
      <c r="B50" s="515"/>
      <c r="C50" s="416" t="s">
        <v>135</v>
      </c>
      <c r="D50" s="511"/>
      <c r="E50" s="511"/>
      <c r="F50" s="511"/>
      <c r="G50" s="512"/>
      <c r="H50" s="512"/>
      <c r="I50" s="512"/>
      <c r="J50" s="490">
        <f t="shared" ref="J50:J51" si="9">SUM(D50:I50)</f>
        <v>0</v>
      </c>
      <c r="K50" s="490"/>
      <c r="L50" s="491"/>
      <c r="M50" s="17"/>
      <c r="N50" s="494"/>
      <c r="O50" s="494"/>
      <c r="P50" s="494"/>
      <c r="Q50" s="17"/>
      <c r="R50" s="19"/>
    </row>
    <row r="51" spans="1:20" s="293" customFormat="1" ht="17.399999999999999" customHeight="1">
      <c r="A51" s="19"/>
      <c r="B51" s="515"/>
      <c r="C51" s="416" t="s">
        <v>137</v>
      </c>
      <c r="D51" s="511"/>
      <c r="E51" s="511"/>
      <c r="F51" s="511"/>
      <c r="G51" s="512"/>
      <c r="H51" s="513"/>
      <c r="I51" s="514"/>
      <c r="J51" s="490">
        <f t="shared" si="9"/>
        <v>0</v>
      </c>
      <c r="K51" s="490"/>
      <c r="L51" s="491"/>
      <c r="M51" s="17"/>
      <c r="N51" s="494"/>
      <c r="O51" s="494"/>
      <c r="P51" s="494"/>
      <c r="Q51" s="17"/>
      <c r="R51" s="19"/>
      <c r="S51"/>
      <c r="T51"/>
    </row>
    <row r="52" spans="1:20" s="293" customFormat="1" ht="16.2" customHeight="1" thickBot="1">
      <c r="A52" s="411"/>
      <c r="B52" s="515"/>
      <c r="C52" s="423" t="s">
        <v>140</v>
      </c>
      <c r="D52" s="511"/>
      <c r="E52" s="517"/>
      <c r="F52" s="514"/>
      <c r="G52" s="518"/>
      <c r="H52" s="519"/>
      <c r="I52" s="520"/>
      <c r="J52" s="521">
        <f>SUM(D52:I52)</f>
        <v>0</v>
      </c>
      <c r="K52" s="522"/>
      <c r="L52" s="523"/>
      <c r="M52" s="450"/>
      <c r="N52" s="494"/>
      <c r="O52" s="494"/>
      <c r="P52" s="494"/>
      <c r="Q52" s="17"/>
      <c r="R52" s="19"/>
      <c r="S52"/>
      <c r="T52"/>
    </row>
    <row r="53" spans="1:20" ht="15" customHeight="1" thickTop="1">
      <c r="A53" s="19"/>
      <c r="B53" s="515"/>
      <c r="C53" s="270"/>
      <c r="D53" s="495" t="s">
        <v>29</v>
      </c>
      <c r="E53" s="500"/>
      <c r="F53" s="500"/>
      <c r="G53" s="499" t="s">
        <v>30</v>
      </c>
      <c r="H53" s="500"/>
      <c r="I53" s="500"/>
      <c r="J53" s="499" t="s">
        <v>54</v>
      </c>
      <c r="K53" s="500"/>
      <c r="L53" s="500"/>
      <c r="M53" s="271"/>
      <c r="N53" s="494"/>
      <c r="O53" s="494"/>
      <c r="P53" s="494"/>
      <c r="Q53" s="17"/>
      <c r="R53" s="19"/>
    </row>
    <row r="54" spans="1:20" ht="15.75" customHeight="1">
      <c r="A54" s="19"/>
      <c r="B54" s="501" t="s">
        <v>77</v>
      </c>
      <c r="C54" s="272" t="s">
        <v>78</v>
      </c>
      <c r="D54" s="502" t="s">
        <v>79</v>
      </c>
      <c r="E54" s="503"/>
      <c r="F54" s="272" t="s">
        <v>80</v>
      </c>
      <c r="G54" s="502" t="s">
        <v>79</v>
      </c>
      <c r="H54" s="503"/>
      <c r="I54" s="272" t="s">
        <v>80</v>
      </c>
      <c r="J54" s="502" t="s">
        <v>79</v>
      </c>
      <c r="K54" s="503"/>
      <c r="L54" s="272" t="s">
        <v>80</v>
      </c>
      <c r="M54" s="271"/>
      <c r="N54" s="494"/>
      <c r="O54" s="494"/>
      <c r="P54" s="494"/>
      <c r="Q54" s="17"/>
      <c r="R54" s="19"/>
    </row>
    <row r="55" spans="1:20" ht="15.75" customHeight="1">
      <c r="A55" s="19"/>
      <c r="B55" s="501"/>
      <c r="C55" s="273"/>
      <c r="D55" s="504"/>
      <c r="E55" s="505"/>
      <c r="F55" s="14"/>
      <c r="G55" s="504"/>
      <c r="H55" s="505"/>
      <c r="I55" s="14"/>
      <c r="J55" s="504"/>
      <c r="K55" s="505"/>
      <c r="L55" s="415">
        <f>SUM(F55,I55)</f>
        <v>0</v>
      </c>
      <c r="M55" s="17"/>
      <c r="N55" s="494"/>
      <c r="O55" s="494"/>
      <c r="P55" s="494"/>
      <c r="Q55" s="17"/>
      <c r="R55" s="19"/>
      <c r="S55" s="70"/>
    </row>
    <row r="56" spans="1:20" ht="15.75" customHeight="1">
      <c r="A56" s="19"/>
      <c r="B56" s="501"/>
      <c r="C56" s="273"/>
      <c r="D56" s="504"/>
      <c r="E56" s="505"/>
      <c r="F56" s="14"/>
      <c r="G56" s="504"/>
      <c r="H56" s="505"/>
      <c r="I56" s="14"/>
      <c r="J56" s="504"/>
      <c r="K56" s="505"/>
      <c r="L56" s="415">
        <f t="shared" ref="L56:L70" si="10">SUM(F56,I56)</f>
        <v>0</v>
      </c>
      <c r="M56" s="17"/>
      <c r="N56" s="494"/>
      <c r="O56" s="494"/>
      <c r="P56" s="494"/>
      <c r="Q56" s="17"/>
      <c r="R56" s="19"/>
    </row>
    <row r="57" spans="1:20" ht="15.75" customHeight="1">
      <c r="A57" s="19"/>
      <c r="B57" s="501"/>
      <c r="C57" s="273"/>
      <c r="D57" s="504"/>
      <c r="E57" s="505"/>
      <c r="F57" s="14"/>
      <c r="G57" s="504"/>
      <c r="H57" s="505"/>
      <c r="I57" s="14"/>
      <c r="J57" s="504"/>
      <c r="K57" s="505"/>
      <c r="L57" s="415">
        <f t="shared" si="10"/>
        <v>0</v>
      </c>
      <c r="M57" s="17"/>
      <c r="N57" s="494"/>
      <c r="O57" s="494"/>
      <c r="P57" s="494"/>
      <c r="Q57" s="17"/>
      <c r="R57" s="19"/>
    </row>
    <row r="58" spans="1:20" ht="15.75" customHeight="1">
      <c r="A58" s="19"/>
      <c r="B58" s="501"/>
      <c r="C58" s="273"/>
      <c r="D58" s="504"/>
      <c r="E58" s="505"/>
      <c r="F58" s="14"/>
      <c r="G58" s="504"/>
      <c r="H58" s="505"/>
      <c r="I58" s="14"/>
      <c r="J58" s="504"/>
      <c r="K58" s="505"/>
      <c r="L58" s="415">
        <f t="shared" si="10"/>
        <v>0</v>
      </c>
      <c r="M58" s="17"/>
      <c r="N58" s="494"/>
      <c r="O58" s="494"/>
      <c r="P58" s="494"/>
      <c r="Q58" s="17"/>
      <c r="R58" s="19"/>
    </row>
    <row r="59" spans="1:20" ht="15.75" customHeight="1">
      <c r="A59" s="19"/>
      <c r="B59" s="501"/>
      <c r="C59" s="273"/>
      <c r="D59" s="504"/>
      <c r="E59" s="505"/>
      <c r="F59" s="14"/>
      <c r="G59" s="504"/>
      <c r="H59" s="505"/>
      <c r="I59" s="14"/>
      <c r="J59" s="504"/>
      <c r="K59" s="505"/>
      <c r="L59" s="415">
        <f t="shared" si="10"/>
        <v>0</v>
      </c>
      <c r="M59" s="17"/>
      <c r="N59" s="494"/>
      <c r="O59" s="494"/>
      <c r="P59" s="494"/>
      <c r="Q59" s="17"/>
      <c r="R59" s="19"/>
    </row>
    <row r="60" spans="1:20" ht="15.75" customHeight="1">
      <c r="A60" s="19"/>
      <c r="B60" s="501"/>
      <c r="C60" s="273"/>
      <c r="D60" s="504"/>
      <c r="E60" s="505"/>
      <c r="F60" s="14"/>
      <c r="G60" s="504"/>
      <c r="H60" s="505"/>
      <c r="I60" s="14"/>
      <c r="J60" s="504"/>
      <c r="K60" s="505"/>
      <c r="L60" s="415">
        <f t="shared" si="10"/>
        <v>0</v>
      </c>
      <c r="M60" s="17"/>
      <c r="N60" s="494"/>
      <c r="O60" s="494"/>
      <c r="P60" s="494"/>
      <c r="Q60" s="17"/>
      <c r="R60" s="19"/>
    </row>
    <row r="61" spans="1:20" ht="15.75" customHeight="1">
      <c r="A61" s="19"/>
      <c r="B61" s="501"/>
      <c r="C61" s="273"/>
      <c r="D61" s="504"/>
      <c r="E61" s="505"/>
      <c r="F61" s="14"/>
      <c r="G61" s="504"/>
      <c r="H61" s="505"/>
      <c r="I61" s="14"/>
      <c r="J61" s="504"/>
      <c r="K61" s="505"/>
      <c r="L61" s="415">
        <f t="shared" si="10"/>
        <v>0</v>
      </c>
      <c r="M61" s="17"/>
      <c r="N61" s="494"/>
      <c r="O61" s="494"/>
      <c r="P61" s="494"/>
      <c r="Q61" s="17"/>
      <c r="R61" s="19"/>
    </row>
    <row r="62" spans="1:20" ht="15.75" customHeight="1">
      <c r="A62" s="19"/>
      <c r="B62" s="501"/>
      <c r="C62" s="273"/>
      <c r="D62" s="504"/>
      <c r="E62" s="505"/>
      <c r="F62" s="274"/>
      <c r="G62" s="504"/>
      <c r="H62" s="505"/>
      <c r="I62" s="274"/>
      <c r="J62" s="504"/>
      <c r="K62" s="505"/>
      <c r="L62" s="415">
        <f t="shared" si="10"/>
        <v>0</v>
      </c>
      <c r="M62" s="17"/>
      <c r="N62" s="494"/>
      <c r="O62" s="494"/>
      <c r="P62" s="494"/>
      <c r="Q62" s="17"/>
      <c r="R62" s="19"/>
    </row>
    <row r="63" spans="1:20" ht="15.75" customHeight="1">
      <c r="A63" s="19"/>
      <c r="B63" s="501"/>
      <c r="C63" s="273"/>
      <c r="D63" s="504"/>
      <c r="E63" s="505"/>
      <c r="F63" s="14"/>
      <c r="G63" s="504"/>
      <c r="H63" s="505"/>
      <c r="I63" s="14"/>
      <c r="J63" s="504"/>
      <c r="K63" s="505"/>
      <c r="L63" s="415">
        <f t="shared" si="10"/>
        <v>0</v>
      </c>
      <c r="M63" s="17"/>
      <c r="N63" s="494"/>
      <c r="O63" s="494"/>
      <c r="P63" s="494"/>
      <c r="Q63" s="17"/>
      <c r="R63" s="19"/>
    </row>
    <row r="64" spans="1:20" ht="15.75" customHeight="1">
      <c r="A64" s="19"/>
      <c r="B64" s="501"/>
      <c r="C64" s="273"/>
      <c r="D64" s="504"/>
      <c r="E64" s="505"/>
      <c r="F64" s="14"/>
      <c r="G64" s="504"/>
      <c r="H64" s="505"/>
      <c r="I64" s="14"/>
      <c r="J64" s="504"/>
      <c r="K64" s="505"/>
      <c r="L64" s="415">
        <f t="shared" si="10"/>
        <v>0</v>
      </c>
      <c r="M64" s="17"/>
      <c r="N64" s="494"/>
      <c r="O64" s="494"/>
      <c r="P64" s="494"/>
      <c r="Q64" s="17"/>
      <c r="R64" s="19"/>
    </row>
    <row r="65" spans="1:18" ht="15.75" customHeight="1">
      <c r="A65" s="19"/>
      <c r="B65" s="501"/>
      <c r="D65" s="504"/>
      <c r="E65" s="505"/>
      <c r="G65" s="504"/>
      <c r="H65" s="505"/>
      <c r="J65" s="504"/>
      <c r="K65" s="505"/>
      <c r="L65" s="415">
        <f t="shared" si="10"/>
        <v>0</v>
      </c>
      <c r="M65" s="17"/>
      <c r="N65" s="494"/>
      <c r="O65" s="494"/>
      <c r="P65" s="494"/>
      <c r="Q65" s="17"/>
      <c r="R65" s="19"/>
    </row>
    <row r="66" spans="1:18" ht="15.75" customHeight="1">
      <c r="A66" s="19"/>
      <c r="B66" s="501"/>
      <c r="D66" s="504"/>
      <c r="E66" s="505"/>
      <c r="G66" s="504"/>
      <c r="H66" s="505"/>
      <c r="J66" s="504"/>
      <c r="K66" s="505"/>
      <c r="L66" s="415">
        <f t="shared" si="10"/>
        <v>0</v>
      </c>
      <c r="M66" s="17"/>
      <c r="N66" s="494"/>
      <c r="O66" s="494"/>
      <c r="P66" s="494"/>
      <c r="Q66" s="17"/>
      <c r="R66" s="19"/>
    </row>
    <row r="67" spans="1:18" ht="15.75" customHeight="1">
      <c r="A67" s="19"/>
      <c r="B67" s="501"/>
      <c r="D67" s="504"/>
      <c r="E67" s="505"/>
      <c r="G67" s="504"/>
      <c r="H67" s="505"/>
      <c r="J67" s="504"/>
      <c r="K67" s="505"/>
      <c r="L67" s="415">
        <f t="shared" si="10"/>
        <v>0</v>
      </c>
      <c r="M67" s="17"/>
      <c r="N67" s="494"/>
      <c r="O67" s="494"/>
      <c r="P67" s="494"/>
      <c r="Q67" s="17"/>
      <c r="R67" s="19"/>
    </row>
    <row r="68" spans="1:18" ht="15.75" customHeight="1">
      <c r="A68" s="19"/>
      <c r="B68" s="501"/>
      <c r="D68" s="504"/>
      <c r="E68" s="505"/>
      <c r="G68" s="504"/>
      <c r="H68" s="505"/>
      <c r="J68" s="504"/>
      <c r="K68" s="505"/>
      <c r="L68" s="415">
        <f t="shared" si="10"/>
        <v>0</v>
      </c>
      <c r="M68" s="17"/>
      <c r="N68" s="494"/>
      <c r="O68" s="494"/>
      <c r="P68" s="494"/>
      <c r="Q68" s="17"/>
      <c r="R68" s="19"/>
    </row>
    <row r="69" spans="1:18" ht="15.75" customHeight="1">
      <c r="A69" s="19"/>
      <c r="B69" s="54"/>
      <c r="D69" s="504"/>
      <c r="E69" s="505"/>
      <c r="G69" s="504"/>
      <c r="H69" s="505"/>
      <c r="J69" s="504"/>
      <c r="K69" s="505"/>
      <c r="L69" s="415">
        <f t="shared" si="10"/>
        <v>0</v>
      </c>
      <c r="M69" s="17"/>
      <c r="N69" s="494"/>
      <c r="O69" s="494"/>
      <c r="P69" s="494"/>
      <c r="Q69" s="17"/>
      <c r="R69" s="19"/>
    </row>
    <row r="70" spans="1:18">
      <c r="A70" s="19"/>
      <c r="B70" s="54"/>
      <c r="D70" s="504"/>
      <c r="E70" s="505"/>
      <c r="G70" s="504"/>
      <c r="H70" s="505"/>
      <c r="J70" s="504"/>
      <c r="K70" s="505"/>
      <c r="L70" s="415">
        <f t="shared" si="10"/>
        <v>0</v>
      </c>
      <c r="M70" s="17"/>
      <c r="N70" s="494"/>
      <c r="O70" s="494"/>
      <c r="P70" s="494"/>
      <c r="Q70" s="17"/>
      <c r="R70" s="19"/>
    </row>
    <row r="71" spans="1:18">
      <c r="A71" s="19"/>
      <c r="B71" s="54"/>
      <c r="C71" s="270"/>
      <c r="D71" s="270"/>
      <c r="E71" s="270"/>
      <c r="F71" s="270"/>
      <c r="G71" s="270"/>
      <c r="H71" s="270"/>
      <c r="I71" s="270"/>
      <c r="J71" s="270"/>
      <c r="K71" s="270"/>
      <c r="L71" s="270"/>
      <c r="M71" s="17"/>
      <c r="N71" s="17"/>
      <c r="O71" s="17"/>
      <c r="P71" s="516" t="s">
        <v>153</v>
      </c>
      <c r="Q71" s="516"/>
      <c r="R71" s="19"/>
    </row>
    <row r="72" spans="1:18">
      <c r="A72" s="275"/>
      <c r="B72" s="275"/>
      <c r="C72" s="275"/>
      <c r="D72" s="276"/>
      <c r="E72" s="276"/>
      <c r="F72" s="276"/>
      <c r="G72" s="276"/>
      <c r="H72" s="276"/>
      <c r="I72" s="276"/>
      <c r="J72" s="276"/>
      <c r="K72" s="276"/>
      <c r="L72" s="276"/>
      <c r="M72" s="275"/>
      <c r="N72" s="275"/>
      <c r="O72" s="275"/>
      <c r="P72" s="275"/>
      <c r="Q72" s="275"/>
      <c r="R72" s="275"/>
    </row>
    <row r="73" spans="1:18" ht="24.45" customHeight="1">
      <c r="A73" s="276"/>
      <c r="B73" s="275"/>
      <c r="C73" s="277"/>
      <c r="D73" s="276"/>
      <c r="E73" s="276"/>
      <c r="F73" s="276"/>
      <c r="G73" s="276"/>
      <c r="H73" s="276"/>
      <c r="I73" s="276"/>
      <c r="J73" s="276"/>
      <c r="K73" s="276"/>
      <c r="L73" s="276"/>
      <c r="M73" s="278"/>
      <c r="N73" s="276"/>
      <c r="O73" s="276"/>
      <c r="P73" s="276"/>
      <c r="Q73" s="276"/>
      <c r="R73" s="276"/>
    </row>
    <row r="74" spans="1:18">
      <c r="A74" s="276"/>
      <c r="B74" s="279"/>
      <c r="C74" s="280"/>
      <c r="D74" s="276"/>
      <c r="E74" s="276"/>
      <c r="F74" s="276"/>
      <c r="G74" s="276"/>
      <c r="H74" s="276"/>
      <c r="I74" s="276"/>
      <c r="J74" s="276"/>
      <c r="K74" s="276"/>
      <c r="L74" s="276"/>
      <c r="M74" s="276"/>
      <c r="N74" s="276"/>
      <c r="O74" s="276"/>
      <c r="P74" s="276"/>
      <c r="Q74" s="276"/>
      <c r="R74" s="276"/>
    </row>
    <row r="75" spans="1:18">
      <c r="A75" s="276"/>
      <c r="B75" s="275"/>
      <c r="C75" s="281"/>
      <c r="D75" s="276"/>
      <c r="E75" s="276"/>
      <c r="F75" s="276"/>
      <c r="G75" s="276"/>
      <c r="H75" s="276"/>
      <c r="I75" s="276"/>
      <c r="J75" s="276"/>
      <c r="K75" s="276"/>
      <c r="L75" s="276"/>
      <c r="M75" s="276"/>
      <c r="N75" s="276"/>
      <c r="O75" s="276"/>
      <c r="P75" s="276"/>
      <c r="Q75" s="276"/>
      <c r="R75" s="276"/>
    </row>
    <row r="76" spans="1:18">
      <c r="A76" s="276"/>
      <c r="B76" s="277"/>
      <c r="C76" s="276"/>
      <c r="D76" s="276"/>
      <c r="E76" s="276"/>
      <c r="F76" s="276"/>
      <c r="G76" s="276"/>
      <c r="H76" s="276"/>
      <c r="I76" s="276"/>
      <c r="J76" s="276"/>
      <c r="K76" s="276"/>
      <c r="L76" s="276"/>
      <c r="M76" s="276"/>
      <c r="N76" s="276"/>
      <c r="O76" s="276"/>
      <c r="P76" s="276"/>
      <c r="Q76" s="276"/>
      <c r="R76" s="276"/>
    </row>
    <row r="77" spans="1:18">
      <c r="B77" s="282"/>
      <c r="M77" s="283"/>
      <c r="Q77" s="283"/>
    </row>
    <row r="78" spans="1:18">
      <c r="B78" s="284"/>
      <c r="M78" s="284"/>
      <c r="Q78" s="285"/>
    </row>
    <row r="79" spans="1:18">
      <c r="D79" s="286"/>
      <c r="E79" s="286"/>
      <c r="F79" s="286"/>
      <c r="G79" s="286"/>
    </row>
    <row r="80" spans="1:18">
      <c r="D80" s="286"/>
      <c r="E80" s="286"/>
      <c r="F80" s="286"/>
      <c r="G80" s="286"/>
      <c r="L80" s="14"/>
      <c r="M80" s="286"/>
      <c r="N80" s="286"/>
    </row>
    <row r="81" spans="4:14">
      <c r="D81" s="286"/>
      <c r="E81" s="286"/>
      <c r="F81" s="286"/>
      <c r="G81" s="286"/>
      <c r="L81" s="14"/>
      <c r="M81" s="286"/>
      <c r="N81" s="286"/>
    </row>
    <row r="82" spans="4:14">
      <c r="D82" s="286"/>
      <c r="E82" s="286"/>
      <c r="F82" s="286"/>
      <c r="G82" s="286"/>
      <c r="L82" s="14"/>
      <c r="M82" s="286"/>
      <c r="N82" s="286"/>
    </row>
  </sheetData>
  <mergeCells count="94">
    <mergeCell ref="D52:F52"/>
    <mergeCell ref="G52:I52"/>
    <mergeCell ref="J52:L52"/>
    <mergeCell ref="D70:E70"/>
    <mergeCell ref="G70:H70"/>
    <mergeCell ref="J70:K70"/>
    <mergeCell ref="D66:E66"/>
    <mergeCell ref="G66:H66"/>
    <mergeCell ref="J66:K66"/>
    <mergeCell ref="D67:E67"/>
    <mergeCell ref="G67:H67"/>
    <mergeCell ref="J67:K67"/>
    <mergeCell ref="D64:E64"/>
    <mergeCell ref="G64:H64"/>
    <mergeCell ref="J64:K64"/>
    <mergeCell ref="D65:E65"/>
    <mergeCell ref="P71:Q71"/>
    <mergeCell ref="D68:E68"/>
    <mergeCell ref="G68:H68"/>
    <mergeCell ref="J68:K68"/>
    <mergeCell ref="D69:E69"/>
    <mergeCell ref="G69:H69"/>
    <mergeCell ref="J69:K69"/>
    <mergeCell ref="G65:H65"/>
    <mergeCell ref="J65:K65"/>
    <mergeCell ref="D62:E62"/>
    <mergeCell ref="G62:H62"/>
    <mergeCell ref="J62:K62"/>
    <mergeCell ref="D63:E63"/>
    <mergeCell ref="G63:H63"/>
    <mergeCell ref="J63:K63"/>
    <mergeCell ref="D60:E60"/>
    <mergeCell ref="G60:H60"/>
    <mergeCell ref="J60:K60"/>
    <mergeCell ref="D61:E61"/>
    <mergeCell ref="G61:H61"/>
    <mergeCell ref="J61:K61"/>
    <mergeCell ref="D58:E58"/>
    <mergeCell ref="G58:H58"/>
    <mergeCell ref="J58:K58"/>
    <mergeCell ref="D59:E59"/>
    <mergeCell ref="G59:H59"/>
    <mergeCell ref="J59:K59"/>
    <mergeCell ref="J55:K55"/>
    <mergeCell ref="D56:E56"/>
    <mergeCell ref="G56:H56"/>
    <mergeCell ref="J56:K56"/>
    <mergeCell ref="D57:E57"/>
    <mergeCell ref="G57:H57"/>
    <mergeCell ref="J57:K57"/>
    <mergeCell ref="A21:A45"/>
    <mergeCell ref="D21:F21"/>
    <mergeCell ref="G21:I21"/>
    <mergeCell ref="D53:F53"/>
    <mergeCell ref="G53:I53"/>
    <mergeCell ref="D47:F47"/>
    <mergeCell ref="G47:I47"/>
    <mergeCell ref="D48:F48"/>
    <mergeCell ref="D49:F49"/>
    <mergeCell ref="G48:I48"/>
    <mergeCell ref="G49:I49"/>
    <mergeCell ref="G50:I50"/>
    <mergeCell ref="G51:I51"/>
    <mergeCell ref="D50:F50"/>
    <mergeCell ref="D51:F51"/>
    <mergeCell ref="B47:B53"/>
    <mergeCell ref="A1:R1"/>
    <mergeCell ref="A2:A20"/>
    <mergeCell ref="D2:F2"/>
    <mergeCell ref="G2:I2"/>
    <mergeCell ref="J2:L2"/>
    <mergeCell ref="B12:B15"/>
    <mergeCell ref="B16:B19"/>
    <mergeCell ref="V3:V5"/>
    <mergeCell ref="B4:B7"/>
    <mergeCell ref="N4:P70"/>
    <mergeCell ref="V7:V8"/>
    <mergeCell ref="B8:B11"/>
    <mergeCell ref="J21:L21"/>
    <mergeCell ref="B23:B26"/>
    <mergeCell ref="B28:B29"/>
    <mergeCell ref="B30:B45"/>
    <mergeCell ref="J53:L53"/>
    <mergeCell ref="B54:B68"/>
    <mergeCell ref="D54:E54"/>
    <mergeCell ref="G54:H54"/>
    <mergeCell ref="J54:K54"/>
    <mergeCell ref="D55:E55"/>
    <mergeCell ref="G55:H55"/>
    <mergeCell ref="J47:L47"/>
    <mergeCell ref="J48:K48"/>
    <mergeCell ref="J49:L49"/>
    <mergeCell ref="J50:L50"/>
    <mergeCell ref="J51:L51"/>
  </mergeCells>
  <dataValidations count="3">
    <dataValidation allowBlank="1" showInputMessage="1" sqref="D49:D51 G49:G52 H49:I49" xr:uid="{FB5B1A11-F4F4-463D-9A02-399A3C4637B6}"/>
    <dataValidation type="list" allowBlank="1" showInputMessage="1" sqref="C55:C70" xr:uid="{3E55708F-E559-419D-AD2B-181D02EA2C4A}">
      <formula1>$S$4:$S$8</formula1>
    </dataValidation>
    <dataValidation type="list" allowBlank="1" showInputMessage="1" sqref="D55:E70 G55:H70 J55:K70" xr:uid="{B2978532-CA5F-43BE-B340-4777832E0213}">
      <formula1>$T$4:$T$8</formula1>
    </dataValidation>
  </dataValidations>
  <pageMargins left="0.7" right="0.7" top="0.75" bottom="0.75" header="0.3" footer="0.3"/>
  <pageSetup orientation="portrait" verticalDpi="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871F-637A-40A1-9121-6FCB33608A52}">
  <dimension ref="A1:V62"/>
  <sheetViews>
    <sheetView zoomScaleNormal="100" workbookViewId="0">
      <selection activeCell="D27" sqref="D27"/>
    </sheetView>
  </sheetViews>
  <sheetFormatPr defaultRowHeight="14.4"/>
  <cols>
    <col min="1" max="1" width="4.33203125" style="293" customWidth="1"/>
    <col min="2" max="2" width="31" customWidth="1"/>
    <col min="3" max="3" width="23.109375" customWidth="1"/>
    <col min="4" max="4" width="20.33203125" customWidth="1"/>
    <col min="5" max="12" width="18.5546875" customWidth="1"/>
  </cols>
  <sheetData>
    <row r="1" spans="1:22" ht="15" thickBot="1">
      <c r="A1" s="297"/>
      <c r="B1" s="287"/>
      <c r="C1" s="287"/>
      <c r="D1" s="287"/>
      <c r="E1" s="287"/>
      <c r="F1" s="287"/>
      <c r="G1" s="287"/>
      <c r="H1" s="287"/>
      <c r="I1" s="287"/>
      <c r="J1" s="287"/>
      <c r="K1" s="287"/>
      <c r="L1" s="287"/>
      <c r="M1" s="14"/>
    </row>
    <row r="2" spans="1:22" ht="43.2" customHeight="1" thickBot="1">
      <c r="A2" s="298"/>
      <c r="B2" s="548" t="s">
        <v>116</v>
      </c>
      <c r="C2" s="549"/>
      <c r="D2" s="549"/>
      <c r="E2" s="549"/>
      <c r="F2" s="549"/>
      <c r="G2" s="549"/>
      <c r="H2" s="549"/>
      <c r="I2" s="549"/>
      <c r="J2" s="549"/>
      <c r="K2" s="549"/>
      <c r="L2" s="549"/>
      <c r="M2" s="14"/>
    </row>
    <row r="3" spans="1:22" s="293" customFormat="1" ht="27.75" customHeight="1" thickBot="1">
      <c r="A3" s="298"/>
      <c r="B3" s="550" t="s">
        <v>147</v>
      </c>
      <c r="C3" s="551"/>
      <c r="D3" s="551"/>
      <c r="E3" s="551"/>
      <c r="F3" s="551"/>
      <c r="G3" s="551"/>
      <c r="H3" s="551"/>
      <c r="I3" s="551"/>
      <c r="J3" s="551"/>
      <c r="K3" s="551"/>
      <c r="L3" s="551"/>
      <c r="M3" s="14"/>
    </row>
    <row r="4" spans="1:22" ht="14.1" customHeight="1" thickBot="1">
      <c r="A4" s="298"/>
      <c r="B4" s="557"/>
      <c r="C4" s="558"/>
      <c r="D4" s="558"/>
      <c r="E4" s="325"/>
      <c r="F4" s="326"/>
      <c r="G4" s="327"/>
      <c r="H4" s="327"/>
      <c r="I4" s="327"/>
      <c r="J4" s="327"/>
      <c r="K4" s="327"/>
      <c r="L4" s="14"/>
      <c r="M4" s="14"/>
    </row>
    <row r="5" spans="1:22" ht="26.4" thickBot="1">
      <c r="A5" s="296"/>
      <c r="B5" s="328" t="s">
        <v>83</v>
      </c>
      <c r="C5" s="329" t="s">
        <v>84</v>
      </c>
      <c r="D5" s="329" t="s">
        <v>84</v>
      </c>
      <c r="E5" s="330"/>
      <c r="F5" s="331"/>
      <c r="G5" s="331"/>
      <c r="H5" s="331"/>
      <c r="I5" s="331"/>
      <c r="J5" s="331"/>
      <c r="K5" s="331"/>
      <c r="L5" s="332"/>
      <c r="M5" s="14"/>
      <c r="N5" s="14"/>
    </row>
    <row r="6" spans="1:22" ht="17.25" customHeight="1" thickBot="1">
      <c r="A6" s="296"/>
      <c r="B6" s="559" t="s">
        <v>85</v>
      </c>
      <c r="C6" s="546" t="s">
        <v>86</v>
      </c>
      <c r="D6" s="546" t="s">
        <v>131</v>
      </c>
      <c r="E6" s="544" t="s">
        <v>119</v>
      </c>
      <c r="F6" s="545"/>
      <c r="G6" s="544" t="s">
        <v>87</v>
      </c>
      <c r="H6" s="545"/>
      <c r="I6" s="544" t="s">
        <v>88</v>
      </c>
      <c r="J6" s="545"/>
      <c r="K6" s="546" t="s">
        <v>89</v>
      </c>
      <c r="L6" s="552" t="s">
        <v>90</v>
      </c>
      <c r="M6" s="289"/>
      <c r="N6" s="289"/>
      <c r="O6" s="289"/>
      <c r="P6" s="289"/>
      <c r="Q6" s="14"/>
    </row>
    <row r="7" spans="1:22" ht="22.2" customHeight="1" thickBot="1">
      <c r="A7" s="296"/>
      <c r="B7" s="560"/>
      <c r="C7" s="547"/>
      <c r="D7" s="547"/>
      <c r="E7" s="387" t="s">
        <v>91</v>
      </c>
      <c r="F7" s="388" t="s">
        <v>92</v>
      </c>
      <c r="G7" s="387" t="s">
        <v>91</v>
      </c>
      <c r="H7" s="388" t="s">
        <v>92</v>
      </c>
      <c r="I7" s="387" t="s">
        <v>91</v>
      </c>
      <c r="J7" s="388" t="s">
        <v>92</v>
      </c>
      <c r="K7" s="547"/>
      <c r="L7" s="553"/>
      <c r="M7" s="289"/>
      <c r="N7" s="289"/>
      <c r="O7" s="289"/>
      <c r="P7" s="289"/>
      <c r="Q7" s="14"/>
    </row>
    <row r="8" spans="1:22" ht="16.2" thickBot="1">
      <c r="A8" s="296"/>
      <c r="B8" s="334" t="s">
        <v>93</v>
      </c>
      <c r="C8" s="359"/>
      <c r="D8" s="359"/>
      <c r="E8" s="358"/>
      <c r="F8" s="359"/>
      <c r="G8" s="358"/>
      <c r="H8" s="360"/>
      <c r="I8" s="361">
        <f>E8-G8</f>
        <v>0</v>
      </c>
      <c r="J8" s="360"/>
      <c r="K8" s="361">
        <f>SUM(G8:H8)</f>
        <v>0</v>
      </c>
      <c r="L8" s="362"/>
      <c r="M8" s="289"/>
      <c r="N8" s="289"/>
      <c r="O8" s="289"/>
      <c r="P8" s="289"/>
      <c r="Q8" s="14"/>
    </row>
    <row r="9" spans="1:22" ht="15" thickBot="1">
      <c r="A9" s="296"/>
      <c r="B9" s="335"/>
      <c r="C9" s="324"/>
      <c r="D9" s="324"/>
      <c r="E9" s="358"/>
      <c r="F9" s="363"/>
      <c r="G9" s="364"/>
      <c r="H9" s="364"/>
      <c r="I9" s="361">
        <f>E9-G9</f>
        <v>0</v>
      </c>
      <c r="J9" s="361">
        <f>F9-H9</f>
        <v>0</v>
      </c>
      <c r="K9" s="361">
        <f t="shared" ref="K9:K17" si="0">SUM(G9:H9)</f>
        <v>0</v>
      </c>
      <c r="L9" s="365"/>
      <c r="M9" s="289"/>
      <c r="N9" s="289"/>
      <c r="O9" s="289"/>
      <c r="P9" s="289"/>
      <c r="Q9" s="14"/>
    </row>
    <row r="10" spans="1:22" ht="15" thickBot="1">
      <c r="A10" s="296"/>
      <c r="B10" s="335"/>
      <c r="C10" s="385"/>
      <c r="D10" s="324"/>
      <c r="E10" s="358"/>
      <c r="F10" s="363"/>
      <c r="G10" s="364"/>
      <c r="H10" s="364"/>
      <c r="I10" s="361">
        <f t="shared" ref="I10:J17" si="1">E10-G10</f>
        <v>0</v>
      </c>
      <c r="J10" s="361">
        <f t="shared" si="1"/>
        <v>0</v>
      </c>
      <c r="K10" s="361">
        <f t="shared" si="0"/>
        <v>0</v>
      </c>
      <c r="L10" s="365"/>
      <c r="M10" s="289"/>
      <c r="N10" s="289"/>
      <c r="O10" s="289"/>
      <c r="P10" s="289"/>
      <c r="Q10" s="14"/>
      <c r="V10" s="293"/>
    </row>
    <row r="11" spans="1:22" ht="15" thickBot="1">
      <c r="A11" s="296"/>
      <c r="B11" s="335"/>
      <c r="C11" s="385"/>
      <c r="D11" s="324"/>
      <c r="E11" s="358"/>
      <c r="F11" s="363"/>
      <c r="G11" s="364"/>
      <c r="H11" s="364"/>
      <c r="I11" s="361">
        <f t="shared" si="1"/>
        <v>0</v>
      </c>
      <c r="J11" s="361">
        <f t="shared" si="1"/>
        <v>0</v>
      </c>
      <c r="K11" s="361">
        <f t="shared" si="0"/>
        <v>0</v>
      </c>
      <c r="L11" s="365"/>
      <c r="M11" s="289"/>
      <c r="N11" s="289"/>
      <c r="O11" s="289"/>
      <c r="P11" s="289"/>
      <c r="Q11" s="14"/>
      <c r="V11" s="293"/>
    </row>
    <row r="12" spans="1:22" ht="15" thickBot="1">
      <c r="A12" s="296"/>
      <c r="B12" s="335"/>
      <c r="C12" s="385"/>
      <c r="D12" s="324"/>
      <c r="E12" s="358"/>
      <c r="F12" s="363"/>
      <c r="G12" s="364"/>
      <c r="H12" s="364"/>
      <c r="I12" s="361">
        <f t="shared" si="1"/>
        <v>0</v>
      </c>
      <c r="J12" s="361">
        <f t="shared" si="1"/>
        <v>0</v>
      </c>
      <c r="K12" s="361">
        <f t="shared" si="0"/>
        <v>0</v>
      </c>
      <c r="L12" s="365"/>
      <c r="M12" s="289"/>
      <c r="N12" s="289"/>
      <c r="O12" s="289"/>
      <c r="P12" s="289"/>
      <c r="Q12" s="14"/>
      <c r="V12" s="293"/>
    </row>
    <row r="13" spans="1:22" ht="15" thickBot="1">
      <c r="A13" s="296"/>
      <c r="B13" s="335"/>
      <c r="C13" s="385"/>
      <c r="D13" s="324"/>
      <c r="E13" s="358"/>
      <c r="F13" s="363"/>
      <c r="G13" s="364"/>
      <c r="H13" s="364"/>
      <c r="I13" s="361">
        <f t="shared" si="1"/>
        <v>0</v>
      </c>
      <c r="J13" s="361">
        <f t="shared" si="1"/>
        <v>0</v>
      </c>
      <c r="K13" s="361">
        <f t="shared" si="0"/>
        <v>0</v>
      </c>
      <c r="L13" s="365"/>
      <c r="M13" s="289"/>
      <c r="N13" s="289"/>
      <c r="O13" s="289"/>
      <c r="P13" s="289"/>
      <c r="Q13" s="14"/>
      <c r="V13" s="293"/>
    </row>
    <row r="14" spans="1:22" ht="15" thickBot="1">
      <c r="A14" s="296"/>
      <c r="B14" s="335"/>
      <c r="C14" s="385"/>
      <c r="D14" s="324"/>
      <c r="E14" s="358"/>
      <c r="F14" s="363"/>
      <c r="G14" s="364"/>
      <c r="H14" s="364"/>
      <c r="I14" s="361">
        <f t="shared" si="1"/>
        <v>0</v>
      </c>
      <c r="J14" s="361">
        <f t="shared" si="1"/>
        <v>0</v>
      </c>
      <c r="K14" s="361">
        <f t="shared" si="0"/>
        <v>0</v>
      </c>
      <c r="L14" s="365"/>
      <c r="M14" s="289"/>
      <c r="N14" s="289"/>
      <c r="O14" s="289"/>
      <c r="P14" s="289"/>
      <c r="Q14" s="14"/>
      <c r="V14" s="293"/>
    </row>
    <row r="15" spans="1:22" ht="15" thickBot="1">
      <c r="A15" s="296"/>
      <c r="B15" s="335"/>
      <c r="C15" s="385"/>
      <c r="D15" s="324"/>
      <c r="E15" s="358"/>
      <c r="F15" s="363"/>
      <c r="G15" s="364"/>
      <c r="H15" s="364"/>
      <c r="I15" s="361">
        <f t="shared" si="1"/>
        <v>0</v>
      </c>
      <c r="J15" s="361">
        <f t="shared" si="1"/>
        <v>0</v>
      </c>
      <c r="K15" s="361">
        <f t="shared" si="0"/>
        <v>0</v>
      </c>
      <c r="L15" s="365"/>
      <c r="M15" s="289"/>
      <c r="N15" s="289"/>
      <c r="O15" s="289"/>
      <c r="P15" s="289"/>
      <c r="Q15" s="14"/>
      <c r="V15" s="293"/>
    </row>
    <row r="16" spans="1:22" ht="15" thickBot="1">
      <c r="A16" s="296"/>
      <c r="B16" s="335"/>
      <c r="C16" s="385"/>
      <c r="D16" s="324"/>
      <c r="E16" s="358"/>
      <c r="F16" s="363"/>
      <c r="G16" s="364"/>
      <c r="H16" s="364"/>
      <c r="I16" s="361">
        <f t="shared" si="1"/>
        <v>0</v>
      </c>
      <c r="J16" s="361">
        <f t="shared" si="1"/>
        <v>0</v>
      </c>
      <c r="K16" s="361">
        <f t="shared" si="0"/>
        <v>0</v>
      </c>
      <c r="L16" s="365"/>
      <c r="M16" s="289"/>
      <c r="N16" s="289"/>
      <c r="O16" s="289"/>
      <c r="P16" s="289"/>
      <c r="Q16" s="14"/>
      <c r="V16" s="293"/>
    </row>
    <row r="17" spans="1:22" ht="15" thickBot="1">
      <c r="A17" s="296"/>
      <c r="B17" s="335"/>
      <c r="C17" s="385"/>
      <c r="D17" s="324"/>
      <c r="E17" s="358"/>
      <c r="F17" s="363"/>
      <c r="G17" s="364"/>
      <c r="H17" s="364"/>
      <c r="I17" s="361">
        <f t="shared" si="1"/>
        <v>0</v>
      </c>
      <c r="J17" s="361">
        <f t="shared" si="1"/>
        <v>0</v>
      </c>
      <c r="K17" s="361">
        <f t="shared" si="0"/>
        <v>0</v>
      </c>
      <c r="L17" s="365"/>
      <c r="M17" s="289"/>
      <c r="N17" s="289"/>
      <c r="O17" s="289"/>
      <c r="P17" s="289"/>
      <c r="Q17" s="14"/>
      <c r="V17" s="293"/>
    </row>
    <row r="18" spans="1:22" ht="15" thickBot="1">
      <c r="A18" s="296"/>
      <c r="B18" s="335"/>
      <c r="C18" s="385"/>
      <c r="D18" s="324"/>
      <c r="E18" s="358"/>
      <c r="F18" s="363"/>
      <c r="G18" s="364"/>
      <c r="H18" s="364"/>
      <c r="I18" s="361">
        <f>E18-G18</f>
        <v>0</v>
      </c>
      <c r="J18" s="361">
        <f>F18-H18</f>
        <v>0</v>
      </c>
      <c r="K18" s="361">
        <f>SUM(G18:H18)</f>
        <v>0</v>
      </c>
      <c r="L18" s="365"/>
      <c r="M18" s="289"/>
      <c r="N18" s="289"/>
      <c r="O18" s="289"/>
      <c r="P18" s="289"/>
      <c r="Q18" s="14"/>
      <c r="V18" s="293"/>
    </row>
    <row r="19" spans="1:22" ht="15" thickBot="1">
      <c r="A19" s="296"/>
      <c r="B19" s="389" t="s">
        <v>59</v>
      </c>
      <c r="C19" s="386"/>
      <c r="D19" s="333"/>
      <c r="E19" s="366">
        <f>SUBTOTAL(9,E8:E18)</f>
        <v>0</v>
      </c>
      <c r="F19" s="366">
        <f t="shared" ref="F19:J19" si="2">SUBTOTAL(9,F8:F18)</f>
        <v>0</v>
      </c>
      <c r="G19" s="366">
        <f t="shared" si="2"/>
        <v>0</v>
      </c>
      <c r="H19" s="366">
        <f t="shared" si="2"/>
        <v>0</v>
      </c>
      <c r="I19" s="366">
        <f t="shared" si="2"/>
        <v>0</v>
      </c>
      <c r="J19" s="366">
        <f t="shared" si="2"/>
        <v>0</v>
      </c>
      <c r="K19" s="366">
        <f>SUBTOTAL(9,K8:K18)</f>
        <v>0</v>
      </c>
      <c r="L19" s="367">
        <f>SUM(K9:K18)</f>
        <v>0</v>
      </c>
      <c r="M19" s="289"/>
      <c r="N19" s="289"/>
      <c r="O19" s="289"/>
      <c r="P19" s="289"/>
      <c r="Q19" s="14"/>
    </row>
    <row r="20" spans="1:22" ht="15" thickBot="1">
      <c r="A20" s="296"/>
      <c r="B20" s="390" t="s">
        <v>94</v>
      </c>
      <c r="C20" s="383"/>
      <c r="D20" s="323"/>
      <c r="E20" s="323"/>
      <c r="F20" s="554"/>
      <c r="G20" s="555"/>
      <c r="H20" s="554"/>
      <c r="I20" s="555"/>
      <c r="J20" s="554"/>
      <c r="K20" s="556"/>
      <c r="L20" s="381" t="str">
        <f>IF(E8=0,"- ",(IF(E8=0,0,L19/(E8-C51))&amp;":"&amp;"1"))</f>
        <v xml:space="preserve">- </v>
      </c>
      <c r="M20" s="14"/>
      <c r="N20" s="14"/>
    </row>
    <row r="21" spans="1:22" ht="15" thickBot="1">
      <c r="A21" s="298"/>
      <c r="B21" s="290"/>
      <c r="C21" s="291"/>
      <c r="D21" s="14"/>
      <c r="E21" s="14"/>
      <c r="F21" s="14"/>
      <c r="G21" s="14"/>
      <c r="H21" s="14"/>
      <c r="I21" s="14"/>
      <c r="J21" s="14"/>
      <c r="K21" s="14"/>
    </row>
    <row r="22" spans="1:22" ht="51.75" customHeight="1" thickBot="1">
      <c r="A22" s="298"/>
      <c r="B22" s="288" t="s">
        <v>95</v>
      </c>
      <c r="C22" s="14"/>
      <c r="D22" s="14"/>
      <c r="E22" s="288"/>
    </row>
    <row r="23" spans="1:22" ht="49.5" customHeight="1" thickBot="1">
      <c r="A23" s="298"/>
      <c r="B23" s="392" t="s">
        <v>96</v>
      </c>
      <c r="C23" s="300" t="s">
        <v>118</v>
      </c>
      <c r="D23" s="301" t="s">
        <v>97</v>
      </c>
      <c r="E23" s="301" t="s">
        <v>88</v>
      </c>
      <c r="F23" s="311" t="s">
        <v>98</v>
      </c>
      <c r="G23" s="524" t="s">
        <v>36</v>
      </c>
      <c r="H23" s="525"/>
      <c r="I23" s="526"/>
    </row>
    <row r="24" spans="1:22" ht="16.2" thickBot="1">
      <c r="A24" s="298"/>
      <c r="B24" s="302" t="s">
        <v>104</v>
      </c>
      <c r="C24" s="295"/>
      <c r="D24" s="295"/>
      <c r="E24" s="295"/>
      <c r="F24" s="312"/>
      <c r="G24" s="527"/>
      <c r="H24" s="528"/>
      <c r="I24" s="529"/>
    </row>
    <row r="25" spans="1:22" ht="16.2" thickBot="1">
      <c r="A25" s="298"/>
      <c r="B25" s="303" t="s">
        <v>99</v>
      </c>
      <c r="C25" s="351"/>
      <c r="D25" s="351"/>
      <c r="E25" s="351">
        <f>C25-D25</f>
        <v>0</v>
      </c>
      <c r="F25" s="343">
        <f t="shared" ref="F25:F31" si="3">IF(C25=0,0,(D25/$C$40))</f>
        <v>0</v>
      </c>
      <c r="G25" s="527"/>
      <c r="H25" s="528"/>
      <c r="I25" s="529"/>
    </row>
    <row r="26" spans="1:22" ht="16.2" thickBot="1">
      <c r="A26" s="298"/>
      <c r="B26" s="303" t="s">
        <v>105</v>
      </c>
      <c r="C26" s="351"/>
      <c r="D26" s="351"/>
      <c r="E26" s="351">
        <f t="shared" ref="E26:E31" si="4">C26-D26</f>
        <v>0</v>
      </c>
      <c r="F26" s="343">
        <f t="shared" si="3"/>
        <v>0</v>
      </c>
      <c r="G26" s="527"/>
      <c r="H26" s="528"/>
      <c r="I26" s="529"/>
    </row>
    <row r="27" spans="1:22" ht="16.2" thickBot="1">
      <c r="A27" s="298"/>
      <c r="B27" s="303" t="s">
        <v>106</v>
      </c>
      <c r="C27" s="351"/>
      <c r="D27" s="351"/>
      <c r="E27" s="351">
        <f t="shared" si="4"/>
        <v>0</v>
      </c>
      <c r="F27" s="343">
        <f t="shared" si="3"/>
        <v>0</v>
      </c>
      <c r="G27" s="527"/>
      <c r="H27" s="528"/>
      <c r="I27" s="529"/>
    </row>
    <row r="28" spans="1:22" ht="16.2" thickBot="1">
      <c r="A28" s="298"/>
      <c r="B28" s="303" t="s">
        <v>107</v>
      </c>
      <c r="C28" s="351"/>
      <c r="D28" s="351"/>
      <c r="E28" s="351">
        <f t="shared" si="4"/>
        <v>0</v>
      </c>
      <c r="F28" s="343">
        <f t="shared" si="3"/>
        <v>0</v>
      </c>
      <c r="G28" s="527"/>
      <c r="H28" s="528"/>
      <c r="I28" s="529"/>
    </row>
    <row r="29" spans="1:22" ht="16.2" thickBot="1">
      <c r="A29" s="298"/>
      <c r="B29" s="303" t="s">
        <v>108</v>
      </c>
      <c r="C29" s="351"/>
      <c r="D29" s="351"/>
      <c r="E29" s="351">
        <f t="shared" si="4"/>
        <v>0</v>
      </c>
      <c r="F29" s="343">
        <f t="shared" si="3"/>
        <v>0</v>
      </c>
      <c r="G29" s="527"/>
      <c r="H29" s="528"/>
      <c r="I29" s="529"/>
    </row>
    <row r="30" spans="1:22" ht="16.2" thickBot="1">
      <c r="A30" s="298"/>
      <c r="B30" s="303" t="s">
        <v>109</v>
      </c>
      <c r="C30" s="351"/>
      <c r="D30" s="351"/>
      <c r="E30" s="351"/>
      <c r="F30" s="343">
        <f t="shared" si="3"/>
        <v>0</v>
      </c>
      <c r="G30" s="527"/>
      <c r="H30" s="528"/>
      <c r="I30" s="529"/>
    </row>
    <row r="31" spans="1:22" ht="16.2" thickBot="1">
      <c r="A31" s="298"/>
      <c r="B31" s="303" t="s">
        <v>100</v>
      </c>
      <c r="C31" s="351"/>
      <c r="D31" s="351"/>
      <c r="E31" s="351">
        <f t="shared" si="4"/>
        <v>0</v>
      </c>
      <c r="F31" s="343">
        <f t="shared" si="3"/>
        <v>0</v>
      </c>
      <c r="G31" s="527"/>
      <c r="H31" s="528"/>
      <c r="I31" s="529"/>
    </row>
    <row r="32" spans="1:22" s="293" customFormat="1" ht="16.2" thickBot="1">
      <c r="A32" s="298"/>
      <c r="B32" s="341" t="s">
        <v>117</v>
      </c>
      <c r="C32" s="352"/>
      <c r="D32" s="352">
        <f>SUBTOTAL(9,D25:D31)</f>
        <v>0</v>
      </c>
      <c r="E32" s="352">
        <f t="shared" ref="E32:F32" si="5">SUBTOTAL(9,E25:E31)</f>
        <v>0</v>
      </c>
      <c r="F32" s="350">
        <f t="shared" si="5"/>
        <v>0</v>
      </c>
      <c r="G32" s="527"/>
      <c r="H32" s="528"/>
      <c r="I32" s="529"/>
    </row>
    <row r="33" spans="1:14" ht="16.2" thickBot="1">
      <c r="A33" s="298"/>
      <c r="B33" s="304" t="s">
        <v>110</v>
      </c>
      <c r="C33" s="384"/>
      <c r="D33" s="384"/>
      <c r="E33" s="384"/>
      <c r="F33" s="344"/>
      <c r="G33" s="527"/>
      <c r="H33" s="528"/>
      <c r="I33" s="529"/>
    </row>
    <row r="34" spans="1:14" ht="16.2" thickBot="1">
      <c r="A34" s="298"/>
      <c r="B34" s="305" t="s">
        <v>111</v>
      </c>
      <c r="C34" s="353"/>
      <c r="D34" s="353"/>
      <c r="E34" s="353">
        <f>C34-D34</f>
        <v>0</v>
      </c>
      <c r="F34" s="345">
        <f>IF(C34=0,0,(D34/$C$40))</f>
        <v>0</v>
      </c>
      <c r="G34" s="527"/>
      <c r="H34" s="528"/>
      <c r="I34" s="529"/>
    </row>
    <row r="35" spans="1:14" ht="16.2" thickBot="1">
      <c r="A35" s="298"/>
      <c r="B35" s="305" t="s">
        <v>112</v>
      </c>
      <c r="C35" s="353"/>
      <c r="D35" s="353"/>
      <c r="E35" s="353">
        <f>C35-D35</f>
        <v>0</v>
      </c>
      <c r="F35" s="345">
        <f>IF(C35=0,0,(D35/$C$40))</f>
        <v>0</v>
      </c>
      <c r="G35" s="527"/>
      <c r="H35" s="528"/>
      <c r="I35" s="529"/>
    </row>
    <row r="36" spans="1:14" ht="34.5" customHeight="1" thickBot="1">
      <c r="A36" s="298"/>
      <c r="B36" s="306" t="s">
        <v>113</v>
      </c>
      <c r="C36" s="353"/>
      <c r="D36" s="353"/>
      <c r="E36" s="353">
        <f>C36-D36</f>
        <v>0</v>
      </c>
      <c r="F36" s="345">
        <f>IF(C36=0,0,(D36/$C$40))</f>
        <v>0</v>
      </c>
      <c r="G36" s="527"/>
      <c r="H36" s="528"/>
      <c r="I36" s="529"/>
    </row>
    <row r="37" spans="1:14" ht="16.2" thickBot="1">
      <c r="A37" s="298"/>
      <c r="B37" s="305" t="s">
        <v>114</v>
      </c>
      <c r="C37" s="353"/>
      <c r="D37" s="353"/>
      <c r="E37" s="353">
        <f>C37-D37</f>
        <v>0</v>
      </c>
      <c r="F37" s="345">
        <f>IF(C37=0,0,(D37/$C$40))</f>
        <v>0</v>
      </c>
      <c r="G37" s="527"/>
      <c r="H37" s="528"/>
      <c r="I37" s="529"/>
    </row>
    <row r="38" spans="1:14" s="293" customFormat="1" ht="16.2" thickBot="1">
      <c r="A38" s="298"/>
      <c r="B38" s="342" t="s">
        <v>117</v>
      </c>
      <c r="C38" s="354">
        <f>SUBTOTAL(9,C34:C37)</f>
        <v>0</v>
      </c>
      <c r="D38" s="354">
        <f t="shared" ref="D38:F38" si="6">SUBTOTAL(9,D34:D37)</f>
        <v>0</v>
      </c>
      <c r="E38" s="354">
        <f t="shared" si="6"/>
        <v>0</v>
      </c>
      <c r="F38" s="349">
        <f t="shared" si="6"/>
        <v>0</v>
      </c>
      <c r="G38" s="527"/>
      <c r="H38" s="528"/>
      <c r="I38" s="529"/>
    </row>
    <row r="39" spans="1:14" ht="16.2" thickBot="1">
      <c r="A39" s="298"/>
      <c r="B39" s="307" t="s">
        <v>115</v>
      </c>
      <c r="C39" s="355"/>
      <c r="D39" s="355"/>
      <c r="E39" s="355"/>
      <c r="F39" s="346"/>
      <c r="G39" s="527"/>
      <c r="H39" s="528"/>
      <c r="I39" s="529"/>
    </row>
    <row r="40" spans="1:14" ht="16.2" thickBot="1">
      <c r="A40" s="298"/>
      <c r="B40" s="308" t="s">
        <v>101</v>
      </c>
      <c r="C40" s="356">
        <f>SUBTOTAL(9,C25:C39)</f>
        <v>0</v>
      </c>
      <c r="D40" s="356">
        <f t="shared" ref="D40:F40" si="7">SUBTOTAL(9,D25:D39)</f>
        <v>0</v>
      </c>
      <c r="E40" s="356">
        <f t="shared" si="7"/>
        <v>0</v>
      </c>
      <c r="F40" s="294">
        <f t="shared" si="7"/>
        <v>0</v>
      </c>
      <c r="G40" s="527"/>
      <c r="H40" s="528"/>
      <c r="I40" s="529"/>
    </row>
    <row r="41" spans="1:14" ht="16.2" thickBot="1">
      <c r="A41" s="298"/>
      <c r="B41" s="309"/>
      <c r="C41" s="310"/>
      <c r="D41" s="310"/>
      <c r="E41" s="310"/>
      <c r="F41" s="310"/>
      <c r="G41" s="530"/>
      <c r="H41" s="531"/>
      <c r="I41" s="532"/>
    </row>
    <row r="42" spans="1:14" ht="15" thickBot="1">
      <c r="A42" s="298"/>
      <c r="B42" s="542"/>
      <c r="C42" s="543"/>
      <c r="D42" s="543"/>
      <c r="E42" s="543"/>
      <c r="F42" s="543"/>
      <c r="G42" s="14"/>
      <c r="H42" s="14"/>
      <c r="I42" s="14"/>
      <c r="L42" s="14"/>
      <c r="M42" s="14"/>
      <c r="N42" s="14"/>
    </row>
    <row r="43" spans="1:14" ht="51.75" customHeight="1" thickBot="1">
      <c r="A43" s="298"/>
      <c r="B43" s="288" t="s">
        <v>121</v>
      </c>
      <c r="C43" s="14"/>
      <c r="D43" s="14"/>
      <c r="E43" s="14"/>
      <c r="F43" s="14"/>
      <c r="G43" s="14"/>
      <c r="H43" s="14"/>
      <c r="I43" s="14"/>
      <c r="J43" s="14"/>
      <c r="K43" s="14"/>
      <c r="L43" s="14"/>
      <c r="M43" s="14"/>
      <c r="N43" s="14"/>
    </row>
    <row r="44" spans="1:14" ht="54" customHeight="1" thickBot="1">
      <c r="A44" s="298"/>
      <c r="B44" s="392" t="s">
        <v>96</v>
      </c>
      <c r="C44" s="300" t="s">
        <v>133</v>
      </c>
      <c r="D44" s="301" t="s">
        <v>102</v>
      </c>
      <c r="E44" s="301" t="s">
        <v>88</v>
      </c>
      <c r="F44" s="394" t="s">
        <v>103</v>
      </c>
      <c r="G44" s="533" t="s">
        <v>148</v>
      </c>
      <c r="H44" s="534"/>
      <c r="I44" s="535"/>
      <c r="L44" s="14"/>
      <c r="M44" s="14"/>
      <c r="N44" s="14"/>
    </row>
    <row r="45" spans="1:14" ht="16.2" thickBot="1">
      <c r="A45" s="298"/>
      <c r="B45" s="395" t="s">
        <v>104</v>
      </c>
      <c r="C45" s="348"/>
      <c r="D45" s="348"/>
      <c r="E45" s="348"/>
      <c r="F45" s="396"/>
      <c r="G45" s="536"/>
      <c r="H45" s="537"/>
      <c r="I45" s="538"/>
      <c r="L45" s="14"/>
      <c r="M45" s="14"/>
      <c r="N45" s="14"/>
    </row>
    <row r="46" spans="1:14" ht="16.2" thickBot="1">
      <c r="A46" s="298"/>
      <c r="B46" s="303" t="s">
        <v>99</v>
      </c>
      <c r="C46" s="351"/>
      <c r="D46" s="351"/>
      <c r="E46" s="351">
        <f>C46-D46</f>
        <v>0</v>
      </c>
      <c r="F46" s="397">
        <f>IF(C46=0,0,(D46/$C$61))</f>
        <v>0</v>
      </c>
      <c r="G46" s="536"/>
      <c r="H46" s="537"/>
      <c r="I46" s="538"/>
    </row>
    <row r="47" spans="1:14" ht="16.2" thickBot="1">
      <c r="A47" s="298"/>
      <c r="B47" s="303" t="s">
        <v>105</v>
      </c>
      <c r="C47" s="351"/>
      <c r="D47" s="351"/>
      <c r="E47" s="351">
        <f t="shared" ref="E47:E49" si="8">C47-D47</f>
        <v>0</v>
      </c>
      <c r="F47" s="397">
        <f t="shared" ref="F47:F51" si="9">IF(C47=0,0,(D47/$C$61))</f>
        <v>0</v>
      </c>
      <c r="G47" s="536"/>
      <c r="H47" s="537"/>
      <c r="I47" s="538"/>
    </row>
    <row r="48" spans="1:14" ht="16.2" thickBot="1">
      <c r="A48" s="298"/>
      <c r="B48" s="303" t="s">
        <v>106</v>
      </c>
      <c r="C48" s="351"/>
      <c r="D48" s="351"/>
      <c r="E48" s="351">
        <f t="shared" si="8"/>
        <v>0</v>
      </c>
      <c r="F48" s="397">
        <f t="shared" si="9"/>
        <v>0</v>
      </c>
      <c r="G48" s="536"/>
      <c r="H48" s="537"/>
      <c r="I48" s="538"/>
    </row>
    <row r="49" spans="1:9" ht="16.2" thickBot="1">
      <c r="A49" s="298"/>
      <c r="B49" s="303" t="s">
        <v>107</v>
      </c>
      <c r="C49" s="351"/>
      <c r="D49" s="351"/>
      <c r="E49" s="351">
        <f t="shared" si="8"/>
        <v>0</v>
      </c>
      <c r="F49" s="397">
        <f>IF(C49=0,0,(D49/$C$61))</f>
        <v>0</v>
      </c>
      <c r="G49" s="536"/>
      <c r="H49" s="537"/>
      <c r="I49" s="538"/>
    </row>
    <row r="50" spans="1:9" ht="16.2" thickBot="1">
      <c r="A50" s="298"/>
      <c r="B50" s="303" t="s">
        <v>108</v>
      </c>
      <c r="C50" s="351"/>
      <c r="D50" s="351"/>
      <c r="E50" s="351">
        <f>C50-D50</f>
        <v>0</v>
      </c>
      <c r="F50" s="397">
        <f t="shared" si="9"/>
        <v>0</v>
      </c>
      <c r="G50" s="536"/>
      <c r="H50" s="537"/>
      <c r="I50" s="538"/>
    </row>
    <row r="51" spans="1:9" ht="16.2" thickBot="1">
      <c r="A51" s="298"/>
      <c r="B51" s="303" t="s">
        <v>109</v>
      </c>
      <c r="C51" s="351"/>
      <c r="D51" s="351"/>
      <c r="E51" s="351">
        <f t="shared" ref="E51" si="10">C51-D51</f>
        <v>0</v>
      </c>
      <c r="F51" s="397">
        <f t="shared" si="9"/>
        <v>0</v>
      </c>
      <c r="G51" s="536"/>
      <c r="H51" s="537"/>
      <c r="I51" s="538"/>
    </row>
    <row r="52" spans="1:9" ht="16.2" thickBot="1">
      <c r="A52" s="298"/>
      <c r="B52" s="303" t="s">
        <v>100</v>
      </c>
      <c r="C52" s="357"/>
      <c r="D52" s="357"/>
      <c r="E52" s="357"/>
      <c r="F52" s="398"/>
      <c r="G52" s="536"/>
      <c r="H52" s="537"/>
      <c r="I52" s="538"/>
    </row>
    <row r="53" spans="1:9" s="293" customFormat="1" ht="16.2" thickBot="1">
      <c r="A53" s="298"/>
      <c r="B53" s="341" t="s">
        <v>117</v>
      </c>
      <c r="C53" s="352">
        <f>SUBTOTAL(9,C46:C52)</f>
        <v>0</v>
      </c>
      <c r="D53" s="352">
        <f>SUBTOTAL(9,D46:D52)</f>
        <v>0</v>
      </c>
      <c r="E53" s="352">
        <f>SUBTOTAL(9,E46:E52)</f>
        <v>0</v>
      </c>
      <c r="F53" s="399">
        <f>SUBTOTAL(9,F46:F52)</f>
        <v>0</v>
      </c>
      <c r="G53" s="536"/>
      <c r="H53" s="537"/>
      <c r="I53" s="538"/>
    </row>
    <row r="54" spans="1:9" ht="16.2" thickBot="1">
      <c r="A54" s="298"/>
      <c r="B54" s="304" t="s">
        <v>110</v>
      </c>
      <c r="C54" s="347"/>
      <c r="D54" s="347"/>
      <c r="E54" s="347"/>
      <c r="F54" s="400"/>
      <c r="G54" s="536"/>
      <c r="H54" s="537"/>
      <c r="I54" s="538"/>
    </row>
    <row r="55" spans="1:9" ht="16.2" thickBot="1">
      <c r="A55" s="298"/>
      <c r="B55" s="305" t="s">
        <v>111</v>
      </c>
      <c r="C55" s="353"/>
      <c r="D55" s="353"/>
      <c r="E55" s="353">
        <f t="shared" ref="E55:E58" si="11">C55-D55</f>
        <v>0</v>
      </c>
      <c r="F55" s="401">
        <f>IF(C55=0,0,(D55/$C$61))</f>
        <v>0</v>
      </c>
      <c r="G55" s="536"/>
      <c r="H55" s="537"/>
      <c r="I55" s="538"/>
    </row>
    <row r="56" spans="1:9" ht="16.2" thickBot="1">
      <c r="A56" s="298"/>
      <c r="B56" s="305" t="s">
        <v>112</v>
      </c>
      <c r="C56" s="353"/>
      <c r="D56" s="353"/>
      <c r="E56" s="353">
        <f t="shared" si="11"/>
        <v>0</v>
      </c>
      <c r="F56" s="401">
        <f t="shared" ref="F56:F58" si="12">IF(C56=0,0,(D56/$C$61))</f>
        <v>0</v>
      </c>
      <c r="G56" s="536"/>
      <c r="H56" s="537"/>
      <c r="I56" s="538"/>
    </row>
    <row r="57" spans="1:9" ht="18.75" customHeight="1" thickBot="1">
      <c r="A57" s="298"/>
      <c r="B57" s="402" t="s">
        <v>132</v>
      </c>
      <c r="C57" s="353"/>
      <c r="D57" s="353"/>
      <c r="E57" s="353">
        <f t="shared" si="11"/>
        <v>0</v>
      </c>
      <c r="F57" s="401">
        <f t="shared" si="12"/>
        <v>0</v>
      </c>
      <c r="G57" s="536"/>
      <c r="H57" s="537"/>
      <c r="I57" s="538"/>
    </row>
    <row r="58" spans="1:9" ht="16.2" thickBot="1">
      <c r="A58" s="298"/>
      <c r="B58" s="305" t="s">
        <v>114</v>
      </c>
      <c r="C58" s="353"/>
      <c r="D58" s="353"/>
      <c r="E58" s="353">
        <f t="shared" si="11"/>
        <v>0</v>
      </c>
      <c r="F58" s="401">
        <f t="shared" si="12"/>
        <v>0</v>
      </c>
      <c r="G58" s="536"/>
      <c r="H58" s="537"/>
      <c r="I58" s="538"/>
    </row>
    <row r="59" spans="1:9" s="293" customFormat="1" ht="16.2" thickBot="1">
      <c r="A59" s="298"/>
      <c r="B59" s="342" t="s">
        <v>117</v>
      </c>
      <c r="C59" s="354">
        <f>SUBTOTAL(9,C55:C58)</f>
        <v>0</v>
      </c>
      <c r="D59" s="354">
        <f t="shared" ref="D59" si="13">SUBTOTAL(9,D55:D58)</f>
        <v>0</v>
      </c>
      <c r="E59" s="354">
        <f t="shared" ref="E59" si="14">SUBTOTAL(9,E55:E58)</f>
        <v>0</v>
      </c>
      <c r="F59" s="403">
        <f>SUBTOTAL(9,F55:F58)</f>
        <v>0</v>
      </c>
      <c r="G59" s="536"/>
      <c r="H59" s="537"/>
      <c r="I59" s="538"/>
    </row>
    <row r="60" spans="1:9" ht="16.2" thickBot="1">
      <c r="A60" s="298"/>
      <c r="B60" s="307" t="s">
        <v>115</v>
      </c>
      <c r="C60" s="355"/>
      <c r="D60" s="355"/>
      <c r="E60" s="355"/>
      <c r="F60" s="404"/>
      <c r="G60" s="536"/>
      <c r="H60" s="537"/>
      <c r="I60" s="538"/>
    </row>
    <row r="61" spans="1:9" ht="18.600000000000001" thickBot="1">
      <c r="A61" s="298"/>
      <c r="B61" s="405" t="s">
        <v>120</v>
      </c>
      <c r="C61" s="393">
        <f>SUBTOTAL(9,C46:C60)</f>
        <v>0</v>
      </c>
      <c r="D61" s="393">
        <f t="shared" ref="D61" si="15">SUBTOTAL(9,D46:D60)</f>
        <v>0</v>
      </c>
      <c r="E61" s="393">
        <f>SUBTOTAL(9,E46:E60)</f>
        <v>0</v>
      </c>
      <c r="F61" s="406">
        <f>IF(C61=0,0,(D61/$E$8))</f>
        <v>0</v>
      </c>
      <c r="G61" s="536"/>
      <c r="H61" s="537"/>
      <c r="I61" s="538"/>
    </row>
    <row r="62" spans="1:9" ht="16.2" thickBot="1">
      <c r="A62" s="299"/>
      <c r="B62" s="407"/>
      <c r="C62" s="408"/>
      <c r="D62" s="408"/>
      <c r="E62" s="408"/>
      <c r="F62" s="409"/>
      <c r="G62" s="539"/>
      <c r="H62" s="540"/>
      <c r="I62" s="541"/>
    </row>
  </sheetData>
  <mergeCells count="17">
    <mergeCell ref="K6:K7"/>
    <mergeCell ref="B2:L2"/>
    <mergeCell ref="B3:L3"/>
    <mergeCell ref="L6:L7"/>
    <mergeCell ref="F20:G20"/>
    <mergeCell ref="H20:I20"/>
    <mergeCell ref="J20:K20"/>
    <mergeCell ref="B4:D4"/>
    <mergeCell ref="B6:B7"/>
    <mergeCell ref="D6:D7"/>
    <mergeCell ref="E6:F6"/>
    <mergeCell ref="C6:C7"/>
    <mergeCell ref="G23:I41"/>
    <mergeCell ref="G44:I62"/>
    <mergeCell ref="B42:F42"/>
    <mergeCell ref="G6:H6"/>
    <mergeCell ref="I6:J6"/>
  </mergeCells>
  <conditionalFormatting sqref="E46:E52 F52 F54 E54:E58">
    <cfRule type="cellIs" dxfId="1" priority="2" operator="lessThan">
      <formula>0</formula>
    </cfRule>
  </conditionalFormatting>
  <conditionalFormatting sqref="A4:XFD1048576 M1:XFD3 A1:L1 A2:B3">
    <cfRule type="cellIs" dxfId="0" priority="1" operator="equal">
      <formula>0</formula>
    </cfRule>
  </conditionalFormatting>
  <dataValidations count="3">
    <dataValidation type="list" allowBlank="1" showInputMessage="1" showErrorMessage="1" promptTitle="Manitoba Government Funding" sqref="D19:D20" xr:uid="{57C3DE92-FAEE-4D8B-866D-A2BA121D4E06}">
      <formula1>#REF!</formula1>
    </dataValidation>
    <dataValidation type="list" allowBlank="1" showInputMessage="1" showErrorMessage="1" promptTitle="Manitoba Government Funding" sqref="D9:D18" xr:uid="{69D4348A-914A-4BFD-9954-55A4B51995C6}">
      <formula1>"Confirmed,Pending"</formula1>
    </dataValidation>
    <dataValidation type="list" allowBlank="1" showInputMessage="1" showErrorMessage="1" promptTitle="Manitoba Government Funding" sqref="C9:C18" xr:uid="{E43CB215-54BF-4151-9B66-F0FF18C77BB9}">
      <formula1>"Yes,No"</formula1>
    </dataValidation>
  </dataValidations>
  <pageMargins left="0.7" right="0.7" top="0.75" bottom="0.75" header="0.3" footer="0.3"/>
  <pageSetup orientation="portrait"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2" ma:contentTypeDescription="Create a new document." ma:contentTypeScope="" ma:versionID="3007fb855376c7740da160592aefc9fd">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29f92ea2264bd6654f6545bc8ce7cfd1"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E436D2-AF42-46AD-B090-020E957F2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1ef14-802f-4cb4-bf22-bba2ba374229"/>
    <ds:schemaRef ds:uri="64b8a6db-667d-4811-9e77-e6bd33526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754CE3-0AA6-4D98-983C-D268F938952E}">
  <ds:schemaRefs>
    <ds:schemaRef ds:uri="http://purl.org/dc/terms/"/>
    <ds:schemaRef ds:uri="http://schemas.microsoft.com/office/2006/documentManagement/types"/>
    <ds:schemaRef ds:uri="0991ef14-802f-4cb4-bf22-bba2ba374229"/>
    <ds:schemaRef ds:uri="http://purl.org/dc/elements/1.1/"/>
    <ds:schemaRef ds:uri="http://schemas.microsoft.com/office/infopath/2007/PartnerControls"/>
    <ds:schemaRef ds:uri="http://schemas.openxmlformats.org/package/2006/metadata/core-properties"/>
    <ds:schemaRef ds:uri="http://purl.org/dc/dcmitype/"/>
    <ds:schemaRef ds:uri="64b8a6db-667d-4811-9e77-e6bd3352661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ABEB454-48E4-4B5E-AEDC-1CDEC55CA4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Information</vt:lpstr>
      <vt:lpstr>Project Workplan</vt:lpstr>
      <vt:lpstr>Incentive Payment Table</vt:lpstr>
      <vt:lpstr>Output Table</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Toffan</dc:creator>
  <cp:lastModifiedBy>Diana Perez</cp:lastModifiedBy>
  <dcterms:created xsi:type="dcterms:W3CDTF">2021-03-02T16:52:08Z</dcterms:created>
  <dcterms:modified xsi:type="dcterms:W3CDTF">2021-04-06T19:45:53Z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0x0101005B08560DF8876744A3EA560BB498E065</vt:lpwstr>
  </property>
</Properties>
</file>