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manitobahabitat.sharepoint.com/sites/TrustTeam/Shared Documents/Reporting/Report Templates/Final Report/"/>
    </mc:Choice>
  </mc:AlternateContent>
  <xr:revisionPtr revIDLastSave="353" documentId="8_{571357E7-4CAD-4EB4-838D-5D443EEA10EB}" xr6:coauthVersionLast="46" xr6:coauthVersionMax="46" xr10:uidLastSave="{22566D96-28CB-4468-A26A-DA098CE980EF}"/>
  <bookViews>
    <workbookView xWindow="-108" yWindow="-108" windowWidth="23256" windowHeight="12576" xr2:uid="{B6D44660-E1F0-42D0-9476-36836E115AFD}"/>
  </bookViews>
  <sheets>
    <sheet name="Project Information" sheetId="5" r:id="rId1"/>
    <sheet name="Project Workplan" sheetId="6" r:id="rId2"/>
    <sheet name="Incentive Payment Table" sheetId="7" r:id="rId3"/>
    <sheet name="Output Table" sheetId="3" r:id="rId4"/>
    <sheet name="Budget"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4" l="1"/>
  <c r="K19" i="4" l="1"/>
  <c r="I19" i="4"/>
  <c r="E19" i="4"/>
  <c r="J3" i="7" l="1"/>
  <c r="L23" i="3"/>
  <c r="J23" i="3"/>
  <c r="L20" i="4"/>
  <c r="F37" i="4"/>
  <c r="F49" i="4"/>
  <c r="D53" i="4"/>
  <c r="C53" i="4"/>
  <c r="L16" i="7"/>
  <c r="K16" i="7"/>
  <c r="I15" i="7"/>
  <c r="J15" i="7" s="1"/>
  <c r="I14" i="7"/>
  <c r="J14" i="7" s="1"/>
  <c r="I13" i="7"/>
  <c r="J13" i="7" s="1"/>
  <c r="I12" i="7"/>
  <c r="J12" i="7" s="1"/>
  <c r="I11" i="7"/>
  <c r="J11" i="7" s="1"/>
  <c r="I10" i="7"/>
  <c r="J10" i="7" s="1"/>
  <c r="J9" i="7"/>
  <c r="I9" i="7"/>
  <c r="I8" i="7"/>
  <c r="J8" i="7" s="1"/>
  <c r="I7" i="7"/>
  <c r="J7" i="7" s="1"/>
  <c r="I6" i="7"/>
  <c r="J6" i="7" s="1"/>
  <c r="J5" i="7"/>
  <c r="I5" i="7"/>
  <c r="I4" i="7"/>
  <c r="J4" i="7" s="1"/>
  <c r="I3" i="7"/>
  <c r="K20" i="6"/>
  <c r="J20" i="6"/>
  <c r="I20" i="6"/>
  <c r="H20" i="6"/>
  <c r="J16" i="7" l="1"/>
  <c r="I16" i="7"/>
  <c r="L39" i="3" l="1"/>
  <c r="K39" i="3"/>
  <c r="J39" i="3"/>
  <c r="J50" i="3"/>
  <c r="J51" i="3"/>
  <c r="J49" i="3"/>
  <c r="D32" i="4"/>
  <c r="E25" i="4" l="1"/>
  <c r="L54" i="3" l="1"/>
  <c r="F48" i="4"/>
  <c r="E46" i="4"/>
  <c r="F50" i="4" l="1"/>
  <c r="F19" i="4" l="1"/>
  <c r="G19" i="4"/>
  <c r="H19" i="4"/>
  <c r="D59" i="4"/>
  <c r="C59" i="4"/>
  <c r="D38" i="4"/>
  <c r="C38" i="4"/>
  <c r="D61" i="4" l="1"/>
  <c r="C40" i="4"/>
  <c r="F25" i="4" s="1"/>
  <c r="C61" i="4"/>
  <c r="F56" i="4"/>
  <c r="F55" i="4"/>
  <c r="F57" i="4"/>
  <c r="F58" i="4"/>
  <c r="F31" i="4"/>
  <c r="F29" i="4"/>
  <c r="F28" i="4"/>
  <c r="F35" i="4"/>
  <c r="D40" i="4"/>
  <c r="E58" i="4"/>
  <c r="E57" i="4"/>
  <c r="E56" i="4"/>
  <c r="E55" i="4"/>
  <c r="E51" i="4"/>
  <c r="E50" i="4"/>
  <c r="E49" i="4"/>
  <c r="E48" i="4"/>
  <c r="E47" i="4"/>
  <c r="E26" i="4"/>
  <c r="E27" i="4"/>
  <c r="E28" i="4"/>
  <c r="E37" i="4"/>
  <c r="E36" i="4"/>
  <c r="E35" i="4"/>
  <c r="E34" i="4"/>
  <c r="E31" i="4"/>
  <c r="E29" i="4"/>
  <c r="K18" i="4"/>
  <c r="J18" i="4"/>
  <c r="I18" i="4"/>
  <c r="K17" i="4"/>
  <c r="J17" i="4"/>
  <c r="I17" i="4"/>
  <c r="K16" i="4"/>
  <c r="J16" i="4"/>
  <c r="I16" i="4"/>
  <c r="K15" i="4"/>
  <c r="J15" i="4"/>
  <c r="I15" i="4"/>
  <c r="K14" i="4"/>
  <c r="J14" i="4"/>
  <c r="I14" i="4"/>
  <c r="K13" i="4"/>
  <c r="J13" i="4"/>
  <c r="I13" i="4"/>
  <c r="K12" i="4"/>
  <c r="J12" i="4"/>
  <c r="I12" i="4"/>
  <c r="K11" i="4"/>
  <c r="J11" i="4"/>
  <c r="I11" i="4"/>
  <c r="K10" i="4"/>
  <c r="J10" i="4"/>
  <c r="I10" i="4"/>
  <c r="K9" i="4"/>
  <c r="J9" i="4"/>
  <c r="I9" i="4"/>
  <c r="K8" i="4"/>
  <c r="I8" i="4"/>
  <c r="F36" i="4" l="1"/>
  <c r="L19" i="4"/>
  <c r="F46" i="4"/>
  <c r="F61" i="4"/>
  <c r="E53" i="4"/>
  <c r="F51" i="4"/>
  <c r="F47" i="4"/>
  <c r="F53" i="4" s="1"/>
  <c r="F27" i="4"/>
  <c r="F34" i="4"/>
  <c r="F26" i="4"/>
  <c r="F30" i="4"/>
  <c r="F59" i="4"/>
  <c r="J19" i="4"/>
  <c r="E59" i="4"/>
  <c r="E38" i="4"/>
  <c r="E32" i="4"/>
  <c r="F38" i="4" l="1"/>
  <c r="E61" i="4"/>
  <c r="F32" i="4"/>
  <c r="E40" i="4"/>
  <c r="L69" i="3"/>
  <c r="L68" i="3"/>
  <c r="L67" i="3"/>
  <c r="L66" i="3"/>
  <c r="L65" i="3"/>
  <c r="L64" i="3"/>
  <c r="L63" i="3"/>
  <c r="L62" i="3"/>
  <c r="L61" i="3"/>
  <c r="L60" i="3"/>
  <c r="L59" i="3"/>
  <c r="L58" i="3"/>
  <c r="L57" i="3"/>
  <c r="L56" i="3"/>
  <c r="L55" i="3"/>
  <c r="L45" i="3"/>
  <c r="K45" i="3"/>
  <c r="J45" i="3"/>
  <c r="L44" i="3"/>
  <c r="K44" i="3"/>
  <c r="J44" i="3"/>
  <c r="J43" i="3"/>
  <c r="J42" i="3"/>
  <c r="L41" i="3"/>
  <c r="K41" i="3"/>
  <c r="J41" i="3"/>
  <c r="L40" i="3"/>
  <c r="K40" i="3"/>
  <c r="J40" i="3"/>
  <c r="K38" i="3"/>
  <c r="J38" i="3"/>
  <c r="K36" i="3"/>
  <c r="J36" i="3"/>
  <c r="K35" i="3"/>
  <c r="K34" i="3"/>
  <c r="J34" i="3"/>
  <c r="J33" i="3"/>
  <c r="J32" i="3"/>
  <c r="K31" i="3"/>
  <c r="J31" i="3"/>
  <c r="K28" i="3"/>
  <c r="I26" i="3"/>
  <c r="H26" i="3"/>
  <c r="G26" i="3"/>
  <c r="F26" i="3"/>
  <c r="E26" i="3"/>
  <c r="D26" i="3"/>
  <c r="L25" i="3"/>
  <c r="K25" i="3"/>
  <c r="J25" i="3"/>
  <c r="L24" i="3"/>
  <c r="K24" i="3"/>
  <c r="J24" i="3"/>
  <c r="K23" i="3"/>
  <c r="G19" i="3"/>
  <c r="D19" i="3"/>
  <c r="J18" i="3"/>
  <c r="J17" i="3"/>
  <c r="J16" i="3"/>
  <c r="G15" i="3"/>
  <c r="D15" i="3"/>
  <c r="J14" i="3"/>
  <c r="J13" i="3"/>
  <c r="J12" i="3"/>
  <c r="G11" i="3"/>
  <c r="D11" i="3"/>
  <c r="J10" i="3"/>
  <c r="J9" i="3"/>
  <c r="J8" i="3"/>
  <c r="I7" i="3"/>
  <c r="H7" i="3"/>
  <c r="G7" i="3"/>
  <c r="F7" i="3"/>
  <c r="E7" i="3"/>
  <c r="D7" i="3"/>
  <c r="L6" i="3"/>
  <c r="K6" i="3"/>
  <c r="J6" i="3"/>
  <c r="L5" i="3"/>
  <c r="K5" i="3"/>
  <c r="J5" i="3"/>
  <c r="L4" i="3"/>
  <c r="K4" i="3"/>
  <c r="J4" i="3"/>
  <c r="F40" i="4" l="1"/>
  <c r="L26" i="3"/>
  <c r="J11" i="3"/>
  <c r="J15" i="3"/>
  <c r="J7" i="3"/>
  <c r="J26" i="3"/>
  <c r="K7" i="3"/>
  <c r="K26" i="3"/>
  <c r="L7" i="3"/>
  <c r="J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Taylor Toffan</author>
    <author>Roald Stander</author>
  </authors>
  <commentList>
    <comment ref="C5" authorId="0" shapeId="0" xr:uid="{9E55A725-7808-4912-A533-46B1B6690EC2}">
      <text>
        <r>
          <rPr>
            <b/>
            <sz val="12"/>
            <color indexed="81"/>
            <rFont val="Calibri"/>
            <family val="2"/>
            <scheme val="minor"/>
          </rPr>
          <t>Activity Categories Include: 
•</t>
        </r>
        <r>
          <rPr>
            <sz val="12"/>
            <color indexed="81"/>
            <rFont val="Calibri"/>
            <family val="2"/>
            <scheme val="minor"/>
          </rPr>
          <t xml:space="preserve"> Water Retention
• Temporary Wetlands
• Other Wetlands (C,E,R
• Riparian Area Management
• Buffer Establishment
• Upland (C,E,R)
• Innovative Approaches
• Other </t>
        </r>
      </text>
    </comment>
    <comment ref="D5" authorId="1" shapeId="0" xr:uid="{C02DFFE0-4562-406F-8550-B92313EBEDC1}">
      <text>
        <r>
          <rPr>
            <b/>
            <sz val="11"/>
            <color indexed="81"/>
            <rFont val="Calibri"/>
            <family val="2"/>
            <scheme val="minor"/>
          </rPr>
          <t xml:space="preserve">This cell must be copied from proposal Workplan
</t>
        </r>
      </text>
    </comment>
    <comment ref="E5" authorId="1" shapeId="0" xr:uid="{6557A299-82F0-44A2-B1C1-E8F7B87BDDA5}">
      <text>
        <r>
          <rPr>
            <b/>
            <sz val="11"/>
            <color indexed="81"/>
            <rFont val="Calibri"/>
            <family val="2"/>
            <scheme val="minor"/>
          </rPr>
          <t>This cell must be copied from approved Workplan</t>
        </r>
      </text>
    </comment>
    <comment ref="H5" authorId="1" shapeId="0" xr:uid="{D89A3E8A-4FFB-4E44-9F27-A0BC29AF1F9F}">
      <text>
        <r>
          <rPr>
            <b/>
            <sz val="11"/>
            <color indexed="81"/>
            <rFont val="Calibri"/>
            <family val="2"/>
            <scheme val="minor"/>
          </rPr>
          <t>This cell must be copied from approved Workplan</t>
        </r>
      </text>
    </comment>
    <comment ref="I5" authorId="1" shapeId="0" xr:uid="{11892E4B-351D-462D-8207-CFA4E40F7D26}">
      <text>
        <r>
          <rPr>
            <b/>
            <sz val="11"/>
            <color indexed="81"/>
            <rFont val="Calibri"/>
            <family val="2"/>
            <scheme val="minor"/>
          </rPr>
          <t>This cell must be copied from approved Workplan</t>
        </r>
      </text>
    </comment>
    <comment ref="C21" authorId="0" shapeId="0" xr:uid="{F5D0B43B-3E3B-4BC1-957C-B45A5B7D73DE}">
      <text>
        <r>
          <rPr>
            <b/>
            <sz val="12"/>
            <color indexed="81"/>
            <rFont val="Tahoma"/>
            <family val="2"/>
          </rPr>
          <t>Please use this area to explain any "other" activities or other relevant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Taylor Toffan</author>
    <author>Samantha German</author>
  </authors>
  <commentList>
    <comment ref="C2" authorId="0" shapeId="0" xr:uid="{E3A20BE2-86ED-4FAF-A660-57F7EDE7C168}">
      <text>
        <r>
          <rPr>
            <b/>
            <u/>
            <sz val="12"/>
            <color indexed="81"/>
            <rFont val="Calibri"/>
            <family val="2"/>
            <scheme val="minor"/>
          </rPr>
          <t xml:space="preserve">Activity Categories Include: </t>
        </r>
        <r>
          <rPr>
            <sz val="12"/>
            <color indexed="81"/>
            <rFont val="Calibri"/>
            <family val="2"/>
            <scheme val="minor"/>
          </rPr>
          <t xml:space="preserve">
- Water Retention; 
- Temporary Wetlands;
- Other Wetlands (C,E,R);
- Riparian Area Management; 
- Buffer Establishment; 
- Upland (C,E,R); 
- Innovative Approaches; 
- Other </t>
        </r>
      </text>
    </comment>
    <comment ref="F2" authorId="1" shapeId="0" xr:uid="{52E95438-0A94-40E7-BFB0-8F5BA55BA36B}">
      <text>
        <r>
          <rPr>
            <b/>
            <sz val="12"/>
            <color indexed="81"/>
            <rFont val="Calibri"/>
            <family val="2"/>
            <scheme val="minor"/>
          </rPr>
          <t>Up to 10 years. 
See Applicant Guide for details.</t>
        </r>
      </text>
    </comment>
    <comment ref="C17" authorId="0" shapeId="0" xr:uid="{BD970EBC-BB63-42CE-A52E-B82B6C6B6CA2}">
      <text>
        <r>
          <rPr>
            <b/>
            <sz val="16"/>
            <color indexed="81"/>
            <rFont val="Calibri"/>
            <family val="2"/>
            <scheme val="minor"/>
          </rPr>
          <t>Please use this area to explain any "other" activities or other relevant information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Roald Stander</author>
    <author>Samantha German</author>
    <author>Diana Perez</author>
    <author>Taylor Toffan</author>
  </authors>
  <commentList>
    <comment ref="F3" authorId="0" shapeId="0" xr:uid="{D1C27008-6559-4FB5-A7C4-3D01984C2EF5}">
      <text>
        <r>
          <rPr>
            <b/>
            <sz val="10"/>
            <color indexed="81"/>
            <rFont val=" Calibri"/>
          </rPr>
          <t>If known</t>
        </r>
      </text>
    </comment>
    <comment ref="I3" authorId="0" shapeId="0" xr:uid="{6429E078-ADE2-4007-860A-7810D054E976}">
      <text>
        <r>
          <rPr>
            <b/>
            <sz val="10"/>
            <color indexed="81"/>
            <rFont val=" Calibri"/>
          </rPr>
          <t>If known</t>
        </r>
      </text>
    </comment>
    <comment ref="N4" authorId="1" shapeId="0" xr:uid="{FA1E7A69-396F-4C6B-8498-683C1B26B7B5}">
      <text>
        <r>
          <rPr>
            <b/>
            <sz val="10"/>
            <color indexed="81"/>
            <rFont val=" Calibri"/>
          </rPr>
          <t>Input any additional information that may be relevant</t>
        </r>
      </text>
    </comment>
    <comment ref="F22" authorId="0" shapeId="0" xr:uid="{901C7AB0-8C24-408B-8DE2-B330EABB6D07}">
      <text>
        <r>
          <rPr>
            <b/>
            <sz val="11"/>
            <color indexed="81"/>
            <rFont val="Calibri"/>
            <family val="2"/>
            <scheme val="minor"/>
          </rPr>
          <t>Include the proportion of Temporary (T), Extended (E), or Permanent (P). 
For example:
• 1 basin with equal parts T, E, and P
Enter 0.33 in each T, E, and P</t>
        </r>
      </text>
    </comment>
    <comment ref="I22" authorId="0" shapeId="0" xr:uid="{485350DE-5D24-40E7-87E7-2369A10AB0CF}">
      <text>
        <r>
          <rPr>
            <b/>
            <sz val="11"/>
            <color indexed="81"/>
            <rFont val="Calibri"/>
            <family val="2"/>
            <scheme val="minor"/>
          </rPr>
          <t>Include the proportion of Temporary (T), Extended (E), or Permanent (P). 
For example:
• 1 basin with equal parts T, E, and P
Enter 0.33 in each T, E, and P</t>
        </r>
      </text>
    </comment>
    <comment ref="C23" authorId="1" shapeId="0" xr:uid="{30FC7543-7948-4F85-B548-AD88059E5988}">
      <text>
        <r>
          <rPr>
            <b/>
            <sz val="10"/>
            <color indexed="81"/>
            <rFont val=" Calibri"/>
          </rPr>
          <t>Definition:
Holds water for a short period of time after spring melt or a large rain event, for the primary purpose of flood water mitigation.</t>
        </r>
      </text>
    </comment>
    <comment ref="C24" authorId="1" shapeId="0" xr:uid="{E16532C0-BB36-4B2B-BC32-BFCDCCF625DD}">
      <text>
        <r>
          <rPr>
            <b/>
            <sz val="10"/>
            <color indexed="81"/>
            <rFont val=" Calibri"/>
          </rPr>
          <t xml:space="preserve">Definition:
Generally, retains water for an extended period of time after spring melt or a large rain event but may be paritially or fully drained by late spring or early summer. 
Includes the added benefit of nutrient retention.  </t>
        </r>
      </text>
    </comment>
    <comment ref="C25" authorId="1" shapeId="0" xr:uid="{ED0413D9-140D-4D61-90F4-E6BA4847A7F0}">
      <text>
        <r>
          <rPr>
            <b/>
            <sz val="10"/>
            <color indexed="81"/>
            <rFont val=" Calibri"/>
          </rPr>
          <t xml:space="preserve">Definition:
Designed to drain only above full supply levels but may include overflow spillway. Can hold permanent water throughout the growing season. 
Includes the added benefits of nutrient retention, drought mitigation and groundwater recharge. </t>
        </r>
      </text>
    </comment>
    <comment ref="C34" authorId="1" shapeId="0" xr:uid="{5E32ED83-F350-4201-914F-0ED92BB3B57C}">
      <text>
        <r>
          <rPr>
            <b/>
            <sz val="11"/>
            <color indexed="81"/>
            <rFont val=" Calibri"/>
          </rPr>
          <t>Consider including the number of wetland and or riparian acres enhanced as a result</t>
        </r>
      </text>
    </comment>
    <comment ref="C36" authorId="1" shapeId="0" xr:uid="{895F3E08-A75A-4DCC-A33D-A1433FC57445}">
      <text>
        <r>
          <rPr>
            <b/>
            <sz val="11"/>
            <color indexed="81"/>
            <rFont val=" Calibri"/>
          </rPr>
          <t>Consider including riparian area enhancement acres &amp; number of cattle excluded from waterway/riparian</t>
        </r>
      </text>
    </comment>
    <comment ref="C38" authorId="0" shapeId="0" xr:uid="{5D42EA63-8675-4C0F-AF0E-4C26B08C2752}">
      <text>
        <r>
          <rPr>
            <b/>
            <sz val="11"/>
            <color indexed="81"/>
            <rFont val="Calibri"/>
            <family val="2"/>
            <scheme val="minor"/>
          </rPr>
          <t>Consider including what other outputs are being created by fence (i.e. enhanced riparian acres)</t>
        </r>
      </text>
    </comment>
    <comment ref="C39" authorId="2" shapeId="0" xr:uid="{E0BB3AB7-01CA-45A4-A232-467825517B84}">
      <text>
        <r>
          <rPr>
            <b/>
            <sz val="11"/>
            <color indexed="81"/>
            <rFont val="Calibri"/>
            <family val="2"/>
            <scheme val="minor"/>
          </rPr>
          <t>Include streambank stabilization acres associated with riparian acres enhanced or restored</t>
        </r>
      </text>
    </comment>
    <comment ref="C40" authorId="3" shapeId="0" xr:uid="{91185E0D-3354-4569-93A1-AB0CD1EAC5EE}">
      <text>
        <r>
          <rPr>
            <b/>
            <sz val="11"/>
            <color indexed="81"/>
            <rFont val="Calibri"/>
            <family val="2"/>
            <scheme val="minor"/>
          </rPr>
          <t xml:space="preserve">Include the tree/shrub species and number of each species planted in the additional outputs section 
Example: 
Activity = Trees Planted (Cottonwood) 
Unit= Number of trees 
Quantity = 10,000  </t>
        </r>
      </text>
    </comment>
    <comment ref="C41" authorId="3" shapeId="0" xr:uid="{BEE1AF35-55C1-4C85-9E06-E5A7472FC0C3}">
      <text>
        <r>
          <rPr>
            <b/>
            <sz val="11"/>
            <color indexed="81"/>
            <rFont val="Calibri"/>
            <family val="2"/>
            <scheme val="minor"/>
          </rPr>
          <t xml:space="preserve">Include the tree/shrub species and number of each species planted in the additional outputs section 
Example: 
Activity = Trees Planted (Cottonwood) 
Unit= Number of trees 
Quantity = 10,000  </t>
        </r>
      </text>
    </comment>
    <comment ref="C44" authorId="3" shapeId="0" xr:uid="{4BA348FA-66DD-408A-B5AF-09C62463F26D}">
      <text>
        <r>
          <rPr>
            <b/>
            <sz val="11"/>
            <color indexed="81"/>
            <rFont val="Calibri"/>
            <family val="2"/>
            <scheme val="minor"/>
          </rPr>
          <t xml:space="preserve">Include the tree/shrub species and number of each species planted in the additional outputs section 
Example: 
Activity = Trees Planted (Cottonwood) 
Unit= Number of trees 
Quantity = 10,000  </t>
        </r>
      </text>
    </comment>
    <comment ref="C45" authorId="3" shapeId="0" xr:uid="{EE390F87-E9CD-4BC1-8C47-F74736E1D6BB}">
      <text>
        <r>
          <rPr>
            <b/>
            <sz val="11"/>
            <color indexed="81"/>
            <rFont val="Calibri"/>
            <family val="2"/>
            <scheme val="minor"/>
          </rPr>
          <t xml:space="preserve">Include the tree/shrub species and number of each species planted in the additional outputs section 
Example: 
Activity = Trees Planted (Cottonwood) 
Unit= Number of trees 
Quantity = 10,000  </t>
        </r>
      </text>
    </comment>
    <comment ref="C49" authorId="2" shapeId="0" xr:uid="{5F783007-04F6-4239-830B-E9D56D083463}">
      <text>
        <r>
          <rPr>
            <b/>
            <sz val="11"/>
            <color indexed="81"/>
            <rFont val="Calibri"/>
            <family val="2"/>
            <scheme val="minor"/>
          </rPr>
          <t>Number of people/producers reached via media (print, radio, web, social media...etc).</t>
        </r>
      </text>
    </comment>
    <comment ref="C50" authorId="2" shapeId="0" xr:uid="{3DDB45D6-E78A-4C7B-840E-2E4D201D3370}">
      <text>
        <r>
          <rPr>
            <b/>
            <sz val="11"/>
            <color indexed="81"/>
            <rFont val="Calibri"/>
            <family val="2"/>
            <scheme val="minor"/>
          </rPr>
          <t xml:space="preserve">Number of active participants at an event (seminars, workshops, tours, etc)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Samantha German</author>
    <author>Roald Stander</author>
  </authors>
  <commentList>
    <comment ref="G6" authorId="0" shapeId="0" xr:uid="{09A36D7C-E6D9-497B-871C-ECB80A661A93}">
      <text>
        <r>
          <rPr>
            <b/>
            <sz val="12"/>
            <color indexed="81"/>
            <rFont val="Tahoma"/>
            <family val="2"/>
          </rPr>
          <t>Funds that have been received. Not what funds have been expended.</t>
        </r>
      </text>
    </comment>
    <comment ref="C23" authorId="1" shapeId="0" xr:uid="{18D938CF-83BA-4886-BCA3-5CDA1002A3EA}">
      <text>
        <r>
          <rPr>
            <b/>
            <sz val="12"/>
            <color indexed="81"/>
            <rFont val="Tahoma"/>
            <family val="2"/>
          </rPr>
          <t>This must be copied exactly from the approved application budget</t>
        </r>
      </text>
    </comment>
    <comment ref="G23" authorId="1" shapeId="0" xr:uid="{E96988BE-8E44-4D51-8646-7D4681DDB694}">
      <text>
        <r>
          <rPr>
            <b/>
            <sz val="9"/>
            <color indexed="81"/>
            <rFont val="Tahoma"/>
            <family val="2"/>
          </rPr>
          <t>Tip: Use Alt-Enter to start a new line</t>
        </r>
      </text>
    </comment>
    <comment ref="C44" authorId="1" shapeId="0" xr:uid="{4FCBEE53-3804-41FF-AD01-DF644D80183C}">
      <text>
        <r>
          <rPr>
            <b/>
            <sz val="12"/>
            <color indexed="81"/>
            <rFont val="Tahoma"/>
            <family val="2"/>
          </rPr>
          <t xml:space="preserve">Note: </t>
        </r>
        <r>
          <rPr>
            <sz val="12"/>
            <color indexed="81"/>
            <rFont val="Tahoma"/>
            <family val="2"/>
          </rPr>
          <t>This must be copied exactly from the approved application budget</t>
        </r>
      </text>
    </comment>
    <comment ref="G44" authorId="1" shapeId="0" xr:uid="{E6DE6014-A4F1-4D4A-83FE-0C6E57A930F5}">
      <text>
        <r>
          <rPr>
            <b/>
            <sz val="9"/>
            <color indexed="81"/>
            <rFont val="Tahoma"/>
            <family val="2"/>
          </rPr>
          <t>Tip: Use Alt-Enter to start a new line</t>
        </r>
      </text>
    </comment>
  </commentList>
</comments>
</file>

<file path=xl/sharedStrings.xml><?xml version="1.0" encoding="utf-8"?>
<sst xmlns="http://schemas.openxmlformats.org/spreadsheetml/2006/main" count="248" uniqueCount="155">
  <si>
    <t>Timeline</t>
  </si>
  <si>
    <t>Applicant Organization Name:</t>
  </si>
  <si>
    <t>Project Name:</t>
  </si>
  <si>
    <t xml:space="preserve">Note: Please ensure all text is visible within the cells. Expand the rows if necessary. </t>
  </si>
  <si>
    <t>Activity</t>
  </si>
  <si>
    <t>Water Retention</t>
  </si>
  <si>
    <t>Wetland Conservation, Enhancement, or Restoration</t>
  </si>
  <si>
    <t>Riparian Area Management</t>
  </si>
  <si>
    <t>Buffer Establishment</t>
  </si>
  <si>
    <t>Upland Area Conservation, Enhancement, or Restoration</t>
  </si>
  <si>
    <t>Innovative Approaches</t>
  </si>
  <si>
    <t>Other</t>
  </si>
  <si>
    <t># of sites</t>
  </si>
  <si>
    <t>Length Of Time (in years) For The Incentive Payment</t>
  </si>
  <si>
    <t>Annual Cost per Activity</t>
  </si>
  <si>
    <t>Temporary Wetlands</t>
  </si>
  <si>
    <t>Conserved</t>
  </si>
  <si>
    <t>Enhanced</t>
  </si>
  <si>
    <t>Restored</t>
  </si>
  <si>
    <t xml:space="preserve">Notes: </t>
  </si>
  <si>
    <t>Project Workplan Update</t>
  </si>
  <si>
    <t>Activity Status
(Not Started, In Progress, Complete)</t>
  </si>
  <si>
    <t>Other Wetlands (C,E,R)</t>
  </si>
  <si>
    <t>Upland (C,E,R)</t>
  </si>
  <si>
    <t xml:space="preserve">Other  </t>
  </si>
  <si>
    <t>Activity Category</t>
  </si>
  <si>
    <t>Interim Report</t>
  </si>
  <si>
    <t>Final Report</t>
  </si>
  <si>
    <t>Section A</t>
  </si>
  <si>
    <t>TRUST-FUNDED</t>
  </si>
  <si>
    <t>MATCH-FUNDED</t>
  </si>
  <si>
    <t xml:space="preserve">TOTAL </t>
  </si>
  <si>
    <t xml:space="preserve">ACTIVITIES </t>
  </si>
  <si>
    <t>Acres</t>
  </si>
  <si>
    <t>Number of Basins</t>
  </si>
  <si>
    <t>Acre Feet</t>
  </si>
  <si>
    <t>Notes:</t>
  </si>
  <si>
    <t>Measure</t>
  </si>
  <si>
    <t>unit</t>
  </si>
  <si>
    <t>Wetland</t>
  </si>
  <si>
    <t>Species At Risk</t>
  </si>
  <si>
    <t>Number of Species</t>
  </si>
  <si>
    <t>Number of trees</t>
  </si>
  <si>
    <t>Phosphorus</t>
  </si>
  <si>
    <t>kg/ha</t>
  </si>
  <si>
    <t xml:space="preserve">Total </t>
  </si>
  <si>
    <t>Nitrogen</t>
  </si>
  <si>
    <t>Riparian</t>
  </si>
  <si>
    <t>Number</t>
  </si>
  <si>
    <t>Type other measure here</t>
  </si>
  <si>
    <t>Type other unit here</t>
  </si>
  <si>
    <t>Upland- Grassland</t>
  </si>
  <si>
    <t>Upland-Wooded</t>
  </si>
  <si>
    <t>Section B</t>
  </si>
  <si>
    <t>TOTAL</t>
  </si>
  <si>
    <t>Water Retention Structures</t>
  </si>
  <si>
    <t>Temporary</t>
  </si>
  <si>
    <t>Extended</t>
  </si>
  <si>
    <t xml:space="preserve">Permanent </t>
  </si>
  <si>
    <t>Total</t>
  </si>
  <si>
    <t>Peak Flow Reduction</t>
  </si>
  <si>
    <t>Other Outputs</t>
  </si>
  <si>
    <t>Nest Structures Installed</t>
  </si>
  <si>
    <t>Cover Crop- Single Species</t>
  </si>
  <si>
    <t xml:space="preserve">Cover Crop- Multi Species </t>
  </si>
  <si>
    <t>Off-site watering system</t>
  </si>
  <si>
    <t>Cattle Excluded</t>
  </si>
  <si>
    <t>Livestock Crossing</t>
  </si>
  <si>
    <t>Length (km)</t>
  </si>
  <si>
    <t>Width (km)</t>
  </si>
  <si>
    <t>Fencing</t>
  </si>
  <si>
    <t>Bufferstrip Established</t>
  </si>
  <si>
    <t>Bufferstrip Enhanced</t>
  </si>
  <si>
    <t>New Pollinator Habitat</t>
  </si>
  <si>
    <t xml:space="preserve">Enhanced Pollinator Habitat </t>
  </si>
  <si>
    <t>Shelterbelt Established</t>
  </si>
  <si>
    <t>Shelterbelt Enhanced</t>
  </si>
  <si>
    <t>Additional Outputs</t>
  </si>
  <si>
    <t xml:space="preserve">Enter Activity  </t>
  </si>
  <si>
    <t>Units</t>
  </si>
  <si>
    <t xml:space="preserve">Quantity </t>
  </si>
  <si>
    <t>Project Start Date:</t>
  </si>
  <si>
    <t>Project End Date:</t>
  </si>
  <si>
    <t>Project Revenue</t>
  </si>
  <si>
    <t>*Drop Down Menu</t>
  </si>
  <si>
    <t>Funding Source</t>
  </si>
  <si>
    <t>Provincial Government Funding*</t>
  </si>
  <si>
    <t>Revenue to Date</t>
  </si>
  <si>
    <t>Variance</t>
  </si>
  <si>
    <t xml:space="preserve"> Total Revenue to Date </t>
  </si>
  <si>
    <t>Total Match</t>
  </si>
  <si>
    <t>Cash</t>
  </si>
  <si>
    <t>In-Kind</t>
  </si>
  <si>
    <t>Conservation Trust</t>
  </si>
  <si>
    <t>Match Ratio</t>
  </si>
  <si>
    <t>Project Expenditures </t>
  </si>
  <si>
    <t xml:space="preserve">Budget Category Total </t>
  </si>
  <si>
    <t xml:space="preserve">Funds Expended to Date  </t>
  </si>
  <si>
    <t xml:space="preserve">% of Total Project Budget Expended to Date                                         </t>
  </si>
  <si>
    <t>Materials &amp; Supplies</t>
  </si>
  <si>
    <t>Land Purchase</t>
  </si>
  <si>
    <t>Project Total</t>
  </si>
  <si>
    <t xml:space="preserve">CT Funds Expended to Date  </t>
  </si>
  <si>
    <t xml:space="preserve">% of CT Funds Expended to Date                                         </t>
  </si>
  <si>
    <t>A. Direct Project Costs</t>
  </si>
  <si>
    <t>Construction contracts</t>
  </si>
  <si>
    <t xml:space="preserve">Equipment Rental </t>
  </si>
  <si>
    <t xml:space="preserve">Consulting/professional services </t>
  </si>
  <si>
    <t>Aquiring Interests in Land</t>
  </si>
  <si>
    <t>Landowner Incentive Payments</t>
  </si>
  <si>
    <t>B. Delivery Costs</t>
  </si>
  <si>
    <t>Salaries &amp; Benefits or Day Rate</t>
  </si>
  <si>
    <t>Travel &amp; Field Costs</t>
  </si>
  <si>
    <t>Administration and Overhead associated  with Proposal</t>
  </si>
  <si>
    <t>Communications</t>
  </si>
  <si>
    <t>C. Other</t>
  </si>
  <si>
    <r>
      <t xml:space="preserve">             </t>
    </r>
    <r>
      <rPr>
        <b/>
        <sz val="24"/>
        <color theme="7" tint="-0.249977111117893"/>
        <rFont val="Calibri"/>
        <family val="2"/>
        <scheme val="minor"/>
      </rPr>
      <t xml:space="preserve">  The Conservation Trust: Financial Update</t>
    </r>
  </si>
  <si>
    <t xml:space="preserve">Subtotal </t>
  </si>
  <si>
    <r>
      <t>Projected Cost</t>
    </r>
    <r>
      <rPr>
        <b/>
        <sz val="10"/>
        <color rgb="FFFFFFFF"/>
        <rFont val="Calibri"/>
        <family val="2"/>
        <scheme val="minor"/>
      </rPr>
      <t xml:space="preserve">  (Including Matching in-kind and cash)</t>
    </r>
  </si>
  <si>
    <t>Projected Budget</t>
  </si>
  <si>
    <t>Project Trust Total</t>
  </si>
  <si>
    <t>CT Expenditures</t>
  </si>
  <si>
    <t>Cost Per Acre</t>
  </si>
  <si>
    <t>Total Acres (across all sites)</t>
  </si>
  <si>
    <t>Total Projected Cost (incentive payment term)</t>
  </si>
  <si>
    <t>Not Started</t>
  </si>
  <si>
    <t>In Progress</t>
  </si>
  <si>
    <t>Complete</t>
  </si>
  <si>
    <t>Incentive Payment Funds expended to date</t>
  </si>
  <si>
    <t>The Trusts: Incentive Payment Template</t>
  </si>
  <si>
    <t>The Trusts: Project Workplan Template</t>
  </si>
  <si>
    <t>Confirmed/Pending</t>
  </si>
  <si>
    <t>Administration and Overhead</t>
  </si>
  <si>
    <t xml:space="preserve">Projected CT Cost </t>
  </si>
  <si>
    <t>Communication Outreach</t>
  </si>
  <si>
    <t>Producers Engaged</t>
  </si>
  <si>
    <t>Number of People</t>
  </si>
  <si>
    <t>Producers under Agreements</t>
  </si>
  <si>
    <t>Trees Planted (Species name)</t>
  </si>
  <si>
    <t>Streambank Stabilized</t>
  </si>
  <si>
    <t>Projected % of Total Project Budget</t>
  </si>
  <si>
    <t xml:space="preserve">Projected % of Total CT Fund Request   </t>
  </si>
  <si>
    <t>Actual % of Total Project Budget</t>
  </si>
  <si>
    <t>Actual % of Total CT Project Budget</t>
  </si>
  <si>
    <t>Annual Incentive Payment Cost for Upcoming Fiscal year</t>
  </si>
  <si>
    <t xml:space="preserve">                      Additional instruction: Explain any budget variances in the respective notes sections.</t>
  </si>
  <si>
    <t xml:space="preserve">Notes:
</t>
  </si>
  <si>
    <t>Proposed Outputs:
Total # including the units 
(e.g. 100 acres wetlands enhanced)</t>
  </si>
  <si>
    <r>
      <rPr>
        <b/>
        <sz val="18"/>
        <rFont val="Calibri"/>
        <family val="2"/>
        <scheme val="minor"/>
      </rPr>
      <t>Instructions:</t>
    </r>
    <r>
      <rPr>
        <sz val="16"/>
        <rFont val="Calibri"/>
        <family val="2"/>
        <scheme val="minor"/>
      </rPr>
      <t xml:space="preserve">
• Please ensure all text is visible within the cells. Expand the rows if necessary. 
• Ensure that all information is entered correctly, contact your Grant Associate for assistance 
</t>
    </r>
  </si>
  <si>
    <r>
      <rPr>
        <b/>
        <sz val="18"/>
        <color rgb="FF000000"/>
        <rFont val="Calibri"/>
        <family val="2"/>
        <scheme val="minor"/>
      </rPr>
      <t xml:space="preserve">This document contains 4 table templates:  </t>
    </r>
    <r>
      <rPr>
        <sz val="18"/>
        <color rgb="FF000000"/>
        <rFont val="Calibri"/>
        <family val="2"/>
        <scheme val="minor"/>
      </rPr>
      <t xml:space="preserve">
(1) Project Workplan 
(2) Incentive Payment 
(3) Output 
(4) Budget </t>
    </r>
  </si>
  <si>
    <t>Instruction: Include and copy all activites from approved Workplan.</t>
  </si>
  <si>
    <t>v. 04/01/21</t>
  </si>
  <si>
    <t>v.04/06</t>
  </si>
  <si>
    <r>
      <rPr>
        <b/>
        <sz val="28"/>
        <color theme="7" tint="-0.249977111117893"/>
        <rFont val="Calibri"/>
        <family val="2"/>
        <scheme val="minor"/>
      </rPr>
      <t>The Trusts Final Reporting Template</t>
    </r>
    <r>
      <rPr>
        <b/>
        <sz val="25"/>
        <color theme="7" tint="-0.249977111117893"/>
        <rFont val="Calibri"/>
        <family val="2"/>
        <scheme val="minor"/>
      </rPr>
      <t xml:space="preserve">
</t>
    </r>
    <r>
      <rPr>
        <b/>
        <sz val="20"/>
        <color theme="7" tint="-0.249977111117893"/>
        <rFont val="Calibri"/>
        <family val="2"/>
        <scheme val="minor"/>
      </rPr>
      <t>Spring 2021</t>
    </r>
  </si>
  <si>
    <t>Final Results
(with explanation of any changes from intial application Workplan)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</si>
</sst>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_-* #,##0_-;\-* #,##0_-;_-* &quot;-&quot;_-;_-@_-"/>
    <numFmt numFmtId="165" formatCode="_-* #,##0.00_-;\-* #,##0.00_-;_-* &quot;-&quot;??_-;_-@_-"/>
    <numFmt numFmtId="166" formatCode="_-* #,##0.0_-;\-* #,##0.0_-;_-* &quot;-&quot;_-;_-@_-"/>
    <numFmt numFmtId="167" formatCode="_-* #,##0.00_-;\-* #,##0.00_-;_-* &quot;-&quot;_-;_-@_-"/>
    <numFmt numFmtId="168" formatCode="_-* #,##0_-;\-* #,##0_-;_-* &quot;-&quot;??_-;_-@_-"/>
    <numFmt numFmtId="169" formatCode="_(&quot;$&quot;* #,##0_);_(&quot;$&quot;* \(#,##0\);_(&quot;$&quot;* &quot;-&quot;??_);_(@_)"/>
    <numFmt numFmtId="170" formatCode="_-&quot;$&quot;* #,##0_-;\-&quot;$&quot;* #,##0_-;_-&quot;$&quot;* &quot;-&quot;??_-;_-@_-"/>
    <numFmt numFmtId="171" formatCode="0.0"/>
  </numFmts>
  <fonts count="6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28"/>
      <color theme="1" tint="0.34998626667073579"/>
      <name val="Calibri Light"/>
      <family val="2"/>
      <scheme val="major"/>
    </font>
    <font>
      <b/>
      <sz val="25"/>
      <color rgb="FF8C6239"/>
      <name val="Calibri"/>
      <family val="2"/>
      <scheme val="minor"/>
    </font>
    <font>
      <b/>
      <sz val="25"/>
      <color theme="7" tint="-0.249977111117893"/>
      <name val="Calibri"/>
      <family val="2"/>
      <scheme val="minor"/>
    </font>
    <font>
      <sz val="9"/>
      <color theme="1" tint="0.34998626667073579"/>
      <name val="Calibri"/>
      <family val="2"/>
      <scheme val="minor"/>
    </font>
    <font>
      <b/>
      <sz val="12"/>
      <color theme="0"/>
      <name val="Calibri"/>
      <family val="2"/>
      <scheme val="minor"/>
    </font>
    <font>
      <b/>
      <sz val="14"/>
      <color rgb="FFFF0000"/>
      <name val="Calibri"/>
      <family val="2"/>
      <scheme val="minor"/>
    </font>
    <font>
      <b/>
      <sz val="16"/>
      <color rgb="FF8C6239"/>
      <name val="Calibri"/>
      <family val="2"/>
      <scheme val="minor"/>
    </font>
    <font>
      <sz val="16"/>
      <color theme="1"/>
      <name val="Calibri"/>
      <family val="2"/>
      <scheme val="minor"/>
    </font>
    <font>
      <b/>
      <sz val="10"/>
      <color theme="0"/>
      <name val="Calibri"/>
      <family val="2"/>
      <scheme val="minor"/>
    </font>
    <font>
      <sz val="12"/>
      <color theme="1"/>
      <name val="Calibri"/>
      <family val="2"/>
      <scheme val="minor"/>
    </font>
    <font>
      <b/>
      <sz val="15"/>
      <color theme="1"/>
      <name val="Calibri"/>
      <family val="2"/>
      <scheme val="minor"/>
    </font>
    <font>
      <b/>
      <sz val="12"/>
      <color indexed="81"/>
      <name val="Tahoma"/>
      <family val="2"/>
    </font>
    <font>
      <sz val="12"/>
      <color rgb="FF000000"/>
      <name val="Calibri"/>
      <family val="2"/>
      <scheme val="minor"/>
    </font>
    <font>
      <b/>
      <sz val="20"/>
      <color rgb="FF8C6239"/>
      <name val="Calibri"/>
      <family val="2"/>
      <scheme val="minor"/>
    </font>
    <font>
      <sz val="12"/>
      <color indexed="81"/>
      <name val="Calibri"/>
      <family val="2"/>
      <scheme val="minor"/>
    </font>
    <font>
      <b/>
      <sz val="12"/>
      <color indexed="81"/>
      <name val="Calibri"/>
      <family val="2"/>
      <scheme val="minor"/>
    </font>
    <font>
      <b/>
      <u/>
      <sz val="12"/>
      <color indexed="81"/>
      <name val="Calibri"/>
      <family val="2"/>
      <scheme val="minor"/>
    </font>
    <font>
      <b/>
      <sz val="16"/>
      <color indexed="81"/>
      <name val="Calibri"/>
      <family val="2"/>
      <scheme val="minor"/>
    </font>
    <font>
      <b/>
      <sz val="14"/>
      <color theme="0"/>
      <name val="Calibri"/>
      <family val="2"/>
      <scheme val="minor"/>
    </font>
    <font>
      <sz val="16"/>
      <name val="Calibri"/>
      <family val="2"/>
      <scheme val="minor"/>
    </font>
    <font>
      <sz val="14"/>
      <name val="Calibri"/>
      <family val="2"/>
      <scheme val="minor"/>
    </font>
    <font>
      <b/>
      <sz val="18"/>
      <name val="Calibri"/>
      <family val="2"/>
      <scheme val="minor"/>
    </font>
    <font>
      <sz val="18"/>
      <color rgb="FF000000"/>
      <name val="Calibri"/>
      <family val="2"/>
      <scheme val="minor"/>
    </font>
    <font>
      <b/>
      <sz val="18"/>
      <color rgb="FF000000"/>
      <name val="Calibri"/>
      <family val="2"/>
      <scheme val="minor"/>
    </font>
    <font>
      <sz val="11"/>
      <name val="Calibri"/>
      <family val="2"/>
      <scheme val="minor"/>
    </font>
    <font>
      <b/>
      <sz val="16"/>
      <color theme="0"/>
      <name val="Calibri"/>
      <family val="2"/>
      <scheme val="minor"/>
    </font>
    <font>
      <sz val="9"/>
      <color theme="0"/>
      <name val="Calibri"/>
      <family val="2"/>
      <scheme val="minor"/>
    </font>
    <font>
      <sz val="10"/>
      <color theme="1"/>
      <name val="Calibri"/>
      <family val="2"/>
      <scheme val="minor"/>
    </font>
    <font>
      <b/>
      <sz val="9"/>
      <color theme="1"/>
      <name val="Calibri"/>
      <family val="2"/>
      <scheme val="minor"/>
    </font>
    <font>
      <sz val="10"/>
      <name val="Calibri"/>
      <family val="2"/>
      <scheme val="minor"/>
    </font>
    <font>
      <b/>
      <sz val="9"/>
      <color theme="0"/>
      <name val="Calibri"/>
      <family val="2"/>
      <scheme val="minor"/>
    </font>
    <font>
      <sz val="11"/>
      <color theme="0" tint="-0.249977111117893"/>
      <name val="Calibri"/>
      <family val="2"/>
      <scheme val="minor"/>
    </font>
    <font>
      <b/>
      <sz val="11"/>
      <name val="Calibri"/>
      <family val="2"/>
      <scheme val="minor"/>
    </font>
    <font>
      <b/>
      <sz val="11"/>
      <color rgb="FFFFFF00"/>
      <name val="Calibri"/>
      <family val="2"/>
      <scheme val="minor"/>
    </font>
    <font>
      <sz val="11"/>
      <color rgb="FFFFFF00"/>
      <name val="Calibri"/>
      <family val="2"/>
      <scheme val="minor"/>
    </font>
    <font>
      <b/>
      <sz val="10"/>
      <color indexed="81"/>
      <name val=" Calibri"/>
    </font>
    <font>
      <sz val="11"/>
      <color rgb="FFFF0000"/>
      <name val="Calibri"/>
      <family val="2"/>
      <scheme val="minor"/>
    </font>
    <font>
      <b/>
      <sz val="9"/>
      <color theme="1" tint="0.34998626667073579"/>
      <name val="Calibri Light"/>
      <family val="2"/>
      <scheme val="major"/>
    </font>
    <font>
      <b/>
      <sz val="12"/>
      <color rgb="FFFF0000"/>
      <name val="Calibri"/>
      <family val="2"/>
      <scheme val="minor"/>
    </font>
    <font>
      <b/>
      <sz val="20"/>
      <color rgb="FF996600"/>
      <name val="Calibri"/>
      <family val="2"/>
      <scheme val="minor"/>
    </font>
    <font>
      <b/>
      <i/>
      <sz val="11"/>
      <color theme="0" tint="-0.34998626667073579"/>
      <name val="Calibri"/>
      <family val="2"/>
      <scheme val="minor"/>
    </font>
    <font>
      <b/>
      <sz val="12"/>
      <color theme="1"/>
      <name val="Calibri"/>
      <family val="2"/>
      <scheme val="minor"/>
    </font>
    <font>
      <b/>
      <sz val="10"/>
      <color indexed="10"/>
      <name val="Arial"/>
      <family val="2"/>
    </font>
    <font>
      <sz val="11"/>
      <color rgb="FF996600"/>
      <name val="Calibri"/>
      <family val="2"/>
      <scheme val="minor"/>
    </font>
    <font>
      <b/>
      <sz val="12"/>
      <color rgb="FFFFFFFF"/>
      <name val="Calibri"/>
      <family val="2"/>
      <scheme val="minor"/>
    </font>
    <font>
      <b/>
      <sz val="10"/>
      <color rgb="FFFFFFFF"/>
      <name val="Calibri"/>
      <family val="2"/>
      <scheme val="minor"/>
    </font>
    <font>
      <b/>
      <sz val="12"/>
      <name val="Calibri"/>
      <family val="2"/>
      <scheme val="minor"/>
    </font>
    <font>
      <sz val="12"/>
      <name val="Calibri"/>
      <family val="2"/>
      <scheme val="minor"/>
    </font>
    <font>
      <b/>
      <sz val="16"/>
      <color theme="1"/>
      <name val="Calibri"/>
      <family val="2"/>
      <scheme val="minor"/>
    </font>
    <font>
      <b/>
      <sz val="14"/>
      <name val="Calibri"/>
      <family val="2"/>
      <scheme val="minor"/>
    </font>
    <font>
      <b/>
      <sz val="28"/>
      <color theme="7" tint="-0.249977111117893"/>
      <name val="Calibri"/>
      <family val="2"/>
      <scheme val="minor"/>
    </font>
    <font>
      <b/>
      <sz val="24"/>
      <color rgb="FF8C6239"/>
      <name val="Calibri"/>
      <family val="2"/>
      <scheme val="minor"/>
    </font>
    <font>
      <b/>
      <sz val="24"/>
      <color theme="7" tint="-0.249977111117893"/>
      <name val="Calibri"/>
      <family val="2"/>
      <scheme val="minor"/>
    </font>
    <font>
      <sz val="12"/>
      <color indexed="81"/>
      <name val="Tahoma"/>
      <family val="2"/>
    </font>
    <font>
      <sz val="6"/>
      <color theme="1"/>
      <name val="Calibri"/>
      <family val="2"/>
      <scheme val="minor"/>
    </font>
    <font>
      <b/>
      <sz val="20"/>
      <color theme="7" tint="-0.249977111117893"/>
      <name val="Calibri"/>
      <family val="2"/>
      <scheme val="minor"/>
    </font>
    <font>
      <sz val="8"/>
      <name val="Calibri"/>
      <family val="2"/>
      <scheme val="minor"/>
    </font>
    <font>
      <b/>
      <sz val="11"/>
      <color indexed="81"/>
      <name val=" Calibri"/>
    </font>
    <font>
      <b/>
      <sz val="11"/>
      <color indexed="81"/>
      <name val="Calibri"/>
      <family val="2"/>
      <scheme val="minor"/>
    </font>
    <font>
      <b/>
      <sz val="14"/>
      <color rgb="FF8C6239"/>
      <name val="Calibri"/>
      <family val="2"/>
      <scheme val="minor"/>
    </font>
    <font>
      <b/>
      <sz val="9"/>
      <color indexed="81"/>
      <name val="Tahoma"/>
      <family val="2"/>
    </font>
  </fonts>
  <fills count="33">
    <fill>
      <patternFill patternType="none"/>
    </fill>
    <fill>
      <patternFill patternType="gray125"/>
    </fill>
    <fill>
      <patternFill patternType="solid">
        <fgColor rgb="FFFFC000"/>
        <bgColor indexed="64"/>
      </patternFill>
    </fill>
    <fill>
      <patternFill patternType="solid">
        <fgColor rgb="FF726056"/>
        <bgColor indexed="64"/>
      </patternFill>
    </fill>
    <fill>
      <patternFill patternType="solid">
        <fgColor rgb="FF0070C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8C6239"/>
        <bgColor indexed="64"/>
      </patternFill>
    </fill>
    <fill>
      <patternFill patternType="solid">
        <fgColor theme="0"/>
        <bgColor indexed="64"/>
      </patternFill>
    </fill>
    <fill>
      <patternFill patternType="solid">
        <fgColor theme="0" tint="-0.499984740745262"/>
        <bgColor indexed="64"/>
      </patternFill>
    </fill>
    <fill>
      <patternFill patternType="solid">
        <fgColor theme="1"/>
        <bgColor indexed="64"/>
      </patternFill>
    </fill>
    <fill>
      <patternFill patternType="solid">
        <fgColor theme="2" tint="-0.249977111117893"/>
        <bgColor indexed="64"/>
      </patternFill>
    </fill>
    <fill>
      <patternFill patternType="solid">
        <fgColor theme="7"/>
        <bgColor indexed="64"/>
      </patternFill>
    </fill>
    <fill>
      <patternFill patternType="solid">
        <fgColor rgb="FF808080"/>
        <bgColor rgb="FF000000"/>
      </patternFill>
    </fill>
    <fill>
      <patternFill patternType="solid">
        <fgColor theme="0" tint="-0.34998626667073579"/>
        <bgColor indexed="64"/>
      </patternFill>
    </fill>
    <fill>
      <patternFill patternType="solid">
        <fgColor theme="4" tint="0.59999389629810485"/>
        <bgColor indexed="64"/>
      </patternFill>
    </fill>
    <fill>
      <patternFill patternType="solid">
        <fgColor theme="4" tint="0.79998168889431442"/>
        <bgColor indexed="64"/>
      </patternFill>
    </fill>
  </fills>
  <borders count="252">
    <border>
      <left/>
      <right/>
      <top/>
      <bottom/>
      <diagonal/>
    </border>
    <border>
      <left/>
      <right/>
      <top style="medium">
        <color theme="1" tint="0.499984740745262"/>
      </top>
      <bottom style="medium">
        <color theme="1" tint="0.499984740745262"/>
      </bottom>
      <diagonal/>
    </border>
    <border>
      <left/>
      <right/>
      <top/>
      <bottom style="medium">
        <color indexed="64"/>
      </bottom>
      <diagonal/>
    </border>
    <border>
      <left/>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theme="2" tint="-0.249977111117893"/>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style="medium">
        <color theme="0"/>
      </right>
      <top style="medium">
        <color indexed="64"/>
      </top>
      <bottom style="thin">
        <color indexed="64"/>
      </bottom>
      <diagonal/>
    </border>
    <border>
      <left style="medium">
        <color theme="0"/>
      </left>
      <right style="medium">
        <color theme="0"/>
      </right>
      <top style="medium">
        <color indexed="64"/>
      </top>
      <bottom style="thin">
        <color indexed="64"/>
      </bottom>
      <diagonal/>
    </border>
    <border>
      <left style="medium">
        <color indexed="64"/>
      </left>
      <right style="medium">
        <color theme="0"/>
      </right>
      <top style="medium">
        <color indexed="64"/>
      </top>
      <bottom/>
      <diagonal/>
    </border>
    <border>
      <left style="thin">
        <color theme="0"/>
      </left>
      <right/>
      <top style="medium">
        <color theme="2" tint="-0.749961851863155"/>
      </top>
      <bottom/>
      <diagonal/>
    </border>
    <border>
      <left/>
      <right/>
      <top style="medium">
        <color theme="2" tint="-0.749961851863155"/>
      </top>
      <bottom/>
      <diagonal/>
    </border>
    <border>
      <left style="medium">
        <color theme="2" tint="-0.749961851863155"/>
      </left>
      <right/>
      <top/>
      <bottom/>
      <diagonal/>
    </border>
    <border>
      <left style="medium">
        <color theme="2" tint="-0.749961851863155"/>
      </left>
      <right style="thin">
        <color indexed="64"/>
      </right>
      <top style="thin">
        <color indexed="64"/>
      </top>
      <bottom style="thin">
        <color indexed="64"/>
      </bottom>
      <diagonal/>
    </border>
    <border>
      <left style="thin">
        <color theme="4" tint="-0.499984740745262"/>
      </left>
      <right/>
      <top/>
      <bottom/>
      <diagonal/>
    </border>
    <border>
      <left/>
      <right style="thin">
        <color theme="4" tint="-0.499984740745262"/>
      </right>
      <top/>
      <bottom/>
      <diagonal/>
    </border>
    <border>
      <left style="thin">
        <color theme="0" tint="-0.249977111117893"/>
      </left>
      <right style="thin">
        <color theme="4" tint="-0.499984740745262"/>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4" tint="-0.499984740745262"/>
      </right>
      <top style="thin">
        <color theme="0" tint="-0.249977111117893"/>
      </top>
      <bottom style="double">
        <color theme="1" tint="0.34998626667073579"/>
      </bottom>
      <diagonal/>
    </border>
    <border>
      <left style="thin">
        <color theme="4" tint="-0.499984740745262"/>
      </left>
      <right/>
      <top style="thin">
        <color theme="0" tint="-0.249977111117893"/>
      </top>
      <bottom style="double">
        <color theme="1" tint="0.34998626667073579"/>
      </bottom>
      <diagonal/>
    </border>
    <border>
      <left/>
      <right/>
      <top style="thin">
        <color theme="0" tint="-0.249977111117893"/>
      </top>
      <bottom style="double">
        <color theme="1" tint="0.34998626667073579"/>
      </bottom>
      <diagonal/>
    </border>
    <border>
      <left/>
      <right style="thin">
        <color indexed="64"/>
      </right>
      <top style="thin">
        <color theme="0" tint="-0.249977111117893"/>
      </top>
      <bottom style="double">
        <color theme="1"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249977111117893"/>
      </left>
      <right style="thin">
        <color theme="4" tint="-0.499984740745262"/>
      </right>
      <top/>
      <bottom style="thin">
        <color theme="0" tint="-0.249977111117893"/>
      </bottom>
      <diagonal/>
    </border>
    <border>
      <left/>
      <right style="thin">
        <color theme="0" tint="-0.34998626667073579"/>
      </right>
      <top/>
      <bottom style="thin">
        <color theme="0" tint="-0.249977111117893"/>
      </bottom>
      <diagonal/>
    </border>
    <border diagonalUp="1" diagonalDown="1">
      <left style="thin">
        <color theme="0" tint="-0.34998626667073579"/>
      </left>
      <right style="thin">
        <color theme="0" tint="-0.34998626667073579"/>
      </right>
      <top/>
      <bottom style="thin">
        <color theme="0" tint="-0.249977111117893"/>
      </bottom>
      <diagonal style="thin">
        <color theme="0" tint="-0.24994659260841701"/>
      </diagonal>
    </border>
    <border diagonalUp="1" diagonalDown="1">
      <left style="thin">
        <color theme="0" tint="-0.34998626667073579"/>
      </left>
      <right style="thin">
        <color theme="4" tint="-0.499984740745262"/>
      </right>
      <top/>
      <bottom style="thin">
        <color theme="0" tint="-0.249977111117893"/>
      </bottom>
      <diagonal style="thin">
        <color theme="0" tint="-0.24994659260841701"/>
      </diagonal>
    </border>
    <border>
      <left/>
      <right style="thin">
        <color theme="0" tint="-0.249977111117893"/>
      </right>
      <top/>
      <bottom style="thin">
        <color theme="0" tint="-0.249977111117893"/>
      </bottom>
      <diagonal/>
    </border>
    <border diagonalUp="1" diagonalDown="1">
      <left style="thin">
        <color theme="0" tint="-0.34998626667073579"/>
      </left>
      <right/>
      <top/>
      <bottom style="thin">
        <color theme="0" tint="-0.249977111117893"/>
      </bottom>
      <diagonal style="thin">
        <color theme="0" tint="-0.24994659260841701"/>
      </diagonal>
    </border>
    <border diagonalUp="1" diagonalDown="1">
      <left style="thin">
        <color theme="0" tint="-0.34998626667073579"/>
      </left>
      <right style="thin">
        <color theme="0" tint="-0.34998626667073579"/>
      </right>
      <top style="double">
        <color theme="1" tint="0.34998626667073579"/>
      </top>
      <bottom style="thin">
        <color theme="0" tint="-0.249977111117893"/>
      </bottom>
      <diagonal style="thin">
        <color theme="0" tint="-0.24994659260841701"/>
      </diagonal>
    </border>
    <border>
      <left/>
      <right style="thin">
        <color theme="0" tint="-0.34998626667073579"/>
      </right>
      <top style="thin">
        <color theme="0" tint="-0.249977111117893"/>
      </top>
      <bottom style="thin">
        <color theme="0" tint="-0.249977111117893"/>
      </bottom>
      <diagonal/>
    </border>
    <border diagonalUp="1" diagonalDown="1">
      <left style="thin">
        <color theme="0" tint="-0.34998626667073579"/>
      </left>
      <right style="thin">
        <color theme="0" tint="-0.34998626667073579"/>
      </right>
      <top style="thin">
        <color theme="0" tint="-0.249977111117893"/>
      </top>
      <bottom style="thin">
        <color theme="0" tint="-0.249977111117893"/>
      </bottom>
      <diagonal style="thin">
        <color theme="0" tint="-0.24994659260841701"/>
      </diagonal>
    </border>
    <border diagonalUp="1" diagonalDown="1">
      <left style="thin">
        <color theme="0" tint="-0.34998626667073579"/>
      </left>
      <right style="thin">
        <color theme="4" tint="-0.499984740745262"/>
      </right>
      <top style="thin">
        <color theme="0" tint="-0.249977111117893"/>
      </top>
      <bottom style="thin">
        <color theme="0" tint="-0.249977111117893"/>
      </bottom>
      <diagonal style="thin">
        <color theme="0" tint="-0.24994659260841701"/>
      </diagonal>
    </border>
    <border diagonalUp="1" diagonalDown="1">
      <left style="thin">
        <color theme="0" tint="-0.34998626667073579"/>
      </left>
      <right/>
      <top style="thin">
        <color theme="0" tint="-0.249977111117893"/>
      </top>
      <bottom style="thin">
        <color theme="0" tint="-0.249977111117893"/>
      </bottom>
      <diagonal style="thin">
        <color theme="0" tint="-0.24994659260841701"/>
      </diagonal>
    </border>
    <border>
      <left style="thin">
        <color theme="0" tint="-0.249977111117893"/>
      </left>
      <right style="thin">
        <color theme="4" tint="-0.499984740745262"/>
      </right>
      <top style="thin">
        <color theme="0" tint="-0.249977111117893"/>
      </top>
      <bottom/>
      <diagonal/>
    </border>
    <border>
      <left/>
      <right style="thin">
        <color theme="0" tint="-0.34998626667073579"/>
      </right>
      <top style="thin">
        <color theme="0" tint="-0.249977111117893"/>
      </top>
      <bottom/>
      <diagonal/>
    </border>
    <border>
      <left/>
      <right style="thin">
        <color theme="4" tint="-0.499984740745262"/>
      </right>
      <top/>
      <bottom style="double">
        <color theme="1" tint="0.34998626667073579"/>
      </bottom>
      <diagonal/>
    </border>
    <border>
      <left style="thin">
        <color theme="4" tint="-0.499984740745262"/>
      </left>
      <right/>
      <top/>
      <bottom style="double">
        <color theme="1" tint="0.34998626667073579"/>
      </bottom>
      <diagonal/>
    </border>
    <border>
      <left/>
      <right/>
      <top/>
      <bottom style="double">
        <color theme="1" tint="0.34998626667073579"/>
      </bottom>
      <diagonal/>
    </border>
    <border>
      <left/>
      <right/>
      <top/>
      <bottom style="thin">
        <color theme="0" tint="-0.249977111117893"/>
      </bottom>
      <diagonal/>
    </border>
    <border diagonalUp="1" diagonalDown="1">
      <left style="thin">
        <color theme="0" tint="-0.24994659260841701"/>
      </left>
      <right style="thin">
        <color theme="0" tint="-0.34998626667073579"/>
      </right>
      <top/>
      <bottom style="thin">
        <color theme="0" tint="-0.249977111117893"/>
      </bottom>
      <diagonal style="thin">
        <color theme="0" tint="-0.24994659260841701"/>
      </diagonal>
    </border>
    <border diagonalUp="1" diagonalDown="1">
      <left style="thin">
        <color theme="0" tint="-0.24994659260841701"/>
      </left>
      <right style="thin">
        <color theme="4" tint="-0.499984740745262"/>
      </right>
      <top/>
      <bottom style="thin">
        <color theme="0" tint="-0.249977111117893"/>
      </bottom>
      <diagonal style="thin">
        <color theme="0" tint="-0.24994659260841701"/>
      </diagonal>
    </border>
    <border diagonalUp="1" diagonalDown="1">
      <left style="thin">
        <color theme="0" tint="-0.24994659260841701"/>
      </left>
      <right/>
      <top/>
      <bottom style="thin">
        <color theme="0" tint="-0.249977111117893"/>
      </bottom>
      <diagonal style="thin">
        <color theme="0" tint="-0.24994659260841701"/>
      </diagonal>
    </border>
    <border diagonalUp="1" diagonalDown="1">
      <left style="thin">
        <color theme="0" tint="-0.24994659260841701"/>
      </left>
      <right style="thin">
        <color theme="0" tint="-0.34998626667073579"/>
      </right>
      <top style="thin">
        <color theme="0" tint="-0.249977111117893"/>
      </top>
      <bottom style="thin">
        <color theme="0" tint="-0.249977111117893"/>
      </bottom>
      <diagonal style="thin">
        <color theme="0" tint="-0.24994659260841701"/>
      </diagonal>
    </border>
    <border diagonalUp="1" diagonalDown="1">
      <left style="thin">
        <color theme="0" tint="-0.24994659260841701"/>
      </left>
      <right style="thin">
        <color theme="4" tint="-0.499984740745262"/>
      </right>
      <top style="thin">
        <color theme="0" tint="-0.249977111117893"/>
      </top>
      <bottom style="thin">
        <color theme="0" tint="-0.249977111117893"/>
      </bottom>
      <diagonal style="thin">
        <color theme="0" tint="-0.24994659260841701"/>
      </diagonal>
    </border>
    <border diagonalUp="1" diagonalDown="1">
      <left style="thin">
        <color theme="0" tint="-0.24994659260841701"/>
      </left>
      <right/>
      <top style="thin">
        <color theme="0" tint="-0.249977111117893"/>
      </top>
      <bottom style="thin">
        <color theme="0" tint="-0.249977111117893"/>
      </bottom>
      <diagonal style="thin">
        <color theme="0" tint="-0.24994659260841701"/>
      </diagonal>
    </border>
    <border>
      <left style="thin">
        <color theme="0" tint="-0.249977111117893"/>
      </left>
      <right style="thin">
        <color theme="4" tint="-0.499984740745262"/>
      </right>
      <top style="thin">
        <color theme="0" tint="-0.249977111117893"/>
      </top>
      <bottom style="double">
        <color theme="1" tint="0.34998626667073579"/>
      </bottom>
      <diagonal/>
    </border>
    <border>
      <left/>
      <right style="thin">
        <color theme="4" tint="-0.499984740745262"/>
      </right>
      <top/>
      <bottom style="thin">
        <color theme="0" tint="-0.249977111117893"/>
      </bottom>
      <diagonal/>
    </border>
    <border diagonalUp="1" diagonalDown="1">
      <left style="thin">
        <color theme="0" tint="-0.249977111117893"/>
      </left>
      <right style="thin">
        <color theme="0" tint="-0.249977111117893"/>
      </right>
      <top/>
      <bottom style="thin">
        <color theme="0" tint="-0.249977111117893"/>
      </bottom>
      <diagonal style="thin">
        <color theme="0" tint="-0.24994659260841701"/>
      </diagonal>
    </border>
    <border diagonalUp="1" diagonalDown="1">
      <left style="thin">
        <color theme="0" tint="-0.249977111117893"/>
      </left>
      <right style="thin">
        <color theme="4" tint="-0.499984740745262"/>
      </right>
      <top/>
      <bottom style="thin">
        <color theme="0" tint="-0.249977111117893"/>
      </bottom>
      <diagonal style="thin">
        <color theme="0" tint="-0.24994659260841701"/>
      </diagonal>
    </border>
    <border>
      <left/>
      <right style="thin">
        <color theme="4" tint="-0.499984740745262"/>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diagonalUp="1" diagonalDown="1">
      <left style="thin">
        <color theme="0" tint="-0.249977111117893"/>
      </left>
      <right style="thin">
        <color theme="0" tint="-0.249977111117893"/>
      </right>
      <top style="thin">
        <color theme="0" tint="-0.249977111117893"/>
      </top>
      <bottom style="thin">
        <color theme="0" tint="-0.249977111117893"/>
      </bottom>
      <diagonal style="thin">
        <color theme="0" tint="-0.24994659260841701"/>
      </diagonal>
    </border>
    <border diagonalUp="1" diagonalDown="1">
      <left style="thin">
        <color theme="0" tint="-0.249977111117893"/>
      </left>
      <right style="thin">
        <color theme="4" tint="-0.499984740745262"/>
      </right>
      <top style="thin">
        <color theme="0" tint="-0.249977111117893"/>
      </top>
      <bottom style="thin">
        <color theme="0" tint="-0.249977111117893"/>
      </bottom>
      <diagonal style="thin">
        <color theme="0" tint="-0.24994659260841701"/>
      </diagonal>
    </border>
    <border diagonalUp="1" diagonalDown="1">
      <left style="thin">
        <color theme="0" tint="-0.249977111117893"/>
      </left>
      <right style="thin">
        <color theme="0" tint="-0.249977111117893"/>
      </right>
      <top style="thin">
        <color theme="0" tint="-0.249977111117893"/>
      </top>
      <bottom/>
      <diagonal style="thin">
        <color theme="0" tint="-0.24994659260841701"/>
      </diagonal>
    </border>
    <border diagonalUp="1" diagonalDown="1">
      <left style="thin">
        <color theme="0" tint="-0.249977111117893"/>
      </left>
      <right style="thin">
        <color theme="4" tint="-0.499984740745262"/>
      </right>
      <top style="thin">
        <color theme="0" tint="-0.249977111117893"/>
      </top>
      <bottom/>
      <diagonal style="thin">
        <color theme="0" tint="-0.24994659260841701"/>
      </diagonal>
    </border>
    <border>
      <left/>
      <right/>
      <top/>
      <bottom style="medium">
        <color theme="0"/>
      </bottom>
      <diagonal/>
    </border>
    <border>
      <left/>
      <right/>
      <top style="medium">
        <color theme="0"/>
      </top>
      <bottom/>
      <diagonal/>
    </border>
    <border>
      <left style="thin">
        <color theme="0" tint="-0.249977111117893"/>
      </left>
      <right style="thin">
        <color theme="1"/>
      </right>
      <top style="thin">
        <color theme="0" tint="-0.249977111117893"/>
      </top>
      <bottom style="thin">
        <color theme="0" tint="-0.249977111117893"/>
      </bottom>
      <diagonal/>
    </border>
    <border>
      <left style="thin">
        <color theme="1"/>
      </left>
      <right style="thin">
        <color theme="0" tint="-0.249977111117893"/>
      </right>
      <top style="thin">
        <color theme="0" tint="-0.249977111117893"/>
      </top>
      <bottom style="thin">
        <color theme="0" tint="-0.249977111117893"/>
      </bottom>
      <diagonal/>
    </border>
    <border>
      <left style="thin">
        <color theme="0" tint="-0.34998626667073579"/>
      </left>
      <right style="thin">
        <color theme="1" tint="4.9989318521683403E-2"/>
      </right>
      <top style="thin">
        <color theme="0" tint="-0.34998626667073579"/>
      </top>
      <bottom style="thin">
        <color theme="0" tint="-0.34998626667073579"/>
      </bottom>
      <diagonal/>
    </border>
    <border>
      <left style="thin">
        <color theme="0" tint="-0.249977111117893"/>
      </left>
      <right style="thin">
        <color theme="1"/>
      </right>
      <top style="thin">
        <color theme="0" tint="-0.249977111117893"/>
      </top>
      <bottom style="double">
        <color theme="1" tint="0.34998626667073579"/>
      </bottom>
      <diagonal/>
    </border>
    <border>
      <left style="thin">
        <color theme="1"/>
      </left>
      <right style="thin">
        <color theme="0" tint="-0.249977111117893"/>
      </right>
      <top style="thin">
        <color theme="0" tint="-0.249977111117893"/>
      </top>
      <bottom style="double">
        <color theme="1" tint="0.34998626667073579"/>
      </bottom>
      <diagonal/>
    </border>
    <border>
      <left style="thin">
        <color theme="0" tint="-0.249977111117893"/>
      </left>
      <right style="thin">
        <color theme="0" tint="-0.249977111117893"/>
      </right>
      <top style="thin">
        <color theme="0" tint="-0.249977111117893"/>
      </top>
      <bottom style="double">
        <color theme="1" tint="0.34998626667073579"/>
      </bottom>
      <diagonal/>
    </border>
    <border>
      <left/>
      <right style="thin">
        <color theme="0" tint="-0.34998626667073579"/>
      </right>
      <top style="thin">
        <color theme="0" tint="-0.34998626667073579"/>
      </top>
      <bottom style="double">
        <color theme="1" tint="0.34998626667073579"/>
      </bottom>
      <diagonal/>
    </border>
    <border>
      <left/>
      <right style="thin">
        <color theme="1" tint="4.9989318521683403E-2"/>
      </right>
      <top/>
      <bottom/>
      <diagonal/>
    </border>
    <border>
      <left/>
      <right/>
      <top/>
      <bottom style="thin">
        <color theme="0"/>
      </bottom>
      <diagonal/>
    </border>
    <border diagonalUp="1" diagonalDown="1">
      <left style="thin">
        <color theme="1"/>
      </left>
      <right style="thin">
        <color theme="0" tint="-0.249977111117893"/>
      </right>
      <top style="thin">
        <color theme="0" tint="-0.249977111117893"/>
      </top>
      <bottom style="double">
        <color theme="1" tint="0.34998626667073579"/>
      </bottom>
      <diagonal style="thin">
        <color theme="0" tint="-0.499984740745262"/>
      </diagonal>
    </border>
    <border>
      <left style="thin">
        <color theme="0" tint="-0.249977111117893"/>
      </left>
      <right/>
      <top style="thin">
        <color theme="0" tint="-0.249977111117893"/>
      </top>
      <bottom style="double">
        <color theme="1" tint="0.34998626667073579"/>
      </bottom>
      <diagonal/>
    </border>
    <border diagonalUp="1" diagonalDown="1">
      <left style="thin">
        <color theme="0" tint="-0.249977111117893"/>
      </left>
      <right style="thin">
        <color theme="1"/>
      </right>
      <top style="thin">
        <color theme="0" tint="-0.249977111117893"/>
      </top>
      <bottom style="double">
        <color theme="1" tint="0.34998626667073579"/>
      </bottom>
      <diagonal style="thin">
        <color theme="0" tint="-0.499984740745262"/>
      </diagonal>
    </border>
    <border diagonalUp="1" diagonalDown="1">
      <left style="thin">
        <color theme="1"/>
      </left>
      <right/>
      <top/>
      <bottom style="double">
        <color theme="1" tint="0.34998626667073579"/>
      </bottom>
      <diagonal style="thin">
        <color theme="0" tint="-0.499984740745262"/>
      </diagonal>
    </border>
    <border diagonalUp="1" diagonalDown="1">
      <left/>
      <right style="thin">
        <color theme="1"/>
      </right>
      <top/>
      <bottom style="double">
        <color theme="1" tint="0.34998626667073579"/>
      </bottom>
      <diagonal style="thin">
        <color theme="0" tint="-0.499984740745262"/>
      </diagonal>
    </border>
    <border diagonalUp="1" diagonalDown="1">
      <left/>
      <right style="thin">
        <color theme="0" tint="-0.499984740745262"/>
      </right>
      <top/>
      <bottom style="double">
        <color theme="1" tint="0.34998626667073579"/>
      </bottom>
      <diagonal style="thin">
        <color theme="0" tint="-0.499984740745262"/>
      </diagonal>
    </border>
    <border>
      <left style="thin">
        <color theme="0" tint="-0.249977111117893"/>
      </left>
      <right style="thin">
        <color theme="0" tint="-0.34998626667073579"/>
      </right>
      <top/>
      <bottom style="double">
        <color theme="1" tint="0.34998626667073579"/>
      </bottom>
      <diagonal/>
    </border>
    <border diagonalUp="1" diagonalDown="1">
      <left style="thin">
        <color theme="0" tint="-0.499984740745262"/>
      </left>
      <right style="thin">
        <color theme="1" tint="4.9989318521683403E-2"/>
      </right>
      <top/>
      <bottom style="double">
        <color theme="1" tint="0.34998626667073579"/>
      </bottom>
      <diagonal style="thin">
        <color theme="0" tint="-0.499984740745262"/>
      </diagonal>
    </border>
    <border>
      <left style="thin">
        <color theme="1" tint="4.9989318521683403E-2"/>
      </left>
      <right/>
      <top/>
      <bottom/>
      <diagonal/>
    </border>
    <border>
      <left style="thin">
        <color theme="0" tint="-0.249977111117893"/>
      </left>
      <right style="thin">
        <color theme="1"/>
      </right>
      <top/>
      <bottom style="thin">
        <color theme="0" tint="-0.249977111117893"/>
      </bottom>
      <diagonal/>
    </border>
    <border diagonalUp="1" diagonalDown="1">
      <left/>
      <right style="thin">
        <color theme="1"/>
      </right>
      <top style="thin">
        <color theme="0" tint="-0.249977111117893"/>
      </top>
      <bottom style="thin">
        <color theme="0" tint="-0.249977111117893"/>
      </bottom>
      <diagonal style="thin">
        <color theme="0" tint="-0.499984740745262"/>
      </diagonal>
    </border>
    <border diagonalUp="1" diagonalDown="1">
      <left/>
      <right/>
      <top style="thin">
        <color theme="0" tint="-0.249977111117893"/>
      </top>
      <bottom style="thin">
        <color theme="0" tint="-0.249977111117893"/>
      </bottom>
      <diagonal style="thin">
        <color theme="0" tint="-0.499984740745262"/>
      </diagonal>
    </border>
    <border>
      <left style="thin">
        <color indexed="64"/>
      </left>
      <right style="thin">
        <color theme="0" tint="-0.34998626667073579"/>
      </right>
      <top style="thin">
        <color theme="0" tint="-0.34998626667073579"/>
      </top>
      <bottom style="thin">
        <color theme="0" tint="-0.34998626667073579"/>
      </bottom>
      <diagonal/>
    </border>
    <border diagonalUp="1" diagonalDown="1">
      <left style="thin">
        <color theme="0" tint="-0.499984740745262"/>
      </left>
      <right style="thin">
        <color indexed="64"/>
      </right>
      <top style="thin">
        <color theme="0" tint="-0.249977111117893"/>
      </top>
      <bottom style="thin">
        <color theme="0" tint="-0.249977111117893"/>
      </bottom>
      <diagonal style="thin">
        <color theme="0" tint="-0.499984740745262"/>
      </diagonal>
    </border>
    <border diagonalUp="1" diagonalDown="1">
      <left style="thin">
        <color theme="0" tint="-0.249977111117893"/>
      </left>
      <right style="thin">
        <color theme="0" tint="-0.249977111117893"/>
      </right>
      <top style="thin">
        <color theme="0" tint="-0.249977111117893"/>
      </top>
      <bottom style="thin">
        <color theme="0" tint="-0.249977111117893"/>
      </bottom>
      <diagonal style="thin">
        <color theme="0" tint="-0.34998626667073579"/>
      </diagonal>
    </border>
    <border diagonalUp="1" diagonalDown="1">
      <left/>
      <right style="thin">
        <color theme="1"/>
      </right>
      <top style="thin">
        <color theme="0" tint="-0.249977111117893"/>
      </top>
      <bottom style="thin">
        <color theme="0" tint="-0.249977111117893"/>
      </bottom>
      <diagonal style="thin">
        <color theme="0" tint="-0.34998626667073579"/>
      </diagonal>
    </border>
    <border diagonalUp="1" diagonalDown="1">
      <left/>
      <right/>
      <top style="thin">
        <color theme="0" tint="-0.249977111117893"/>
      </top>
      <bottom style="thin">
        <color theme="0" tint="-0.249977111117893"/>
      </bottom>
      <diagonal style="thin">
        <color theme="0" tint="-0.34998626667073579"/>
      </diagonal>
    </border>
    <border diagonalUp="1" diagonalDown="1">
      <left style="thin">
        <color theme="0" tint="-0.34998626667073579"/>
      </left>
      <right style="thin">
        <color theme="0" tint="-0.34998626667073579"/>
      </right>
      <top style="thin">
        <color theme="0" tint="-0.249977111117893"/>
      </top>
      <bottom style="thin">
        <color theme="0" tint="-0.249977111117893"/>
      </bottom>
      <diagonal style="thin">
        <color theme="0" tint="-0.34998626667073579"/>
      </diagonal>
    </border>
    <border diagonalUp="1" diagonalDown="1">
      <left/>
      <right style="thin">
        <color indexed="64"/>
      </right>
      <top style="thin">
        <color theme="0" tint="-0.249977111117893"/>
      </top>
      <bottom style="thin">
        <color theme="0" tint="-0.249977111117893"/>
      </bottom>
      <diagonal style="thin">
        <color theme="0" tint="-0.34998626667073579"/>
      </diagonal>
    </border>
    <border diagonalUp="1" diagonalDown="1">
      <left/>
      <right style="thin">
        <color theme="0" tint="-0.249977111117893"/>
      </right>
      <top style="thin">
        <color theme="0" tint="-0.249977111117893"/>
      </top>
      <bottom style="thin">
        <color theme="0" tint="-0.249977111117893"/>
      </bottom>
      <diagonal style="thin">
        <color theme="0" tint="-0.34998626667073579"/>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diagonalUp="1" diagonalDown="1">
      <left/>
      <right style="thin">
        <color indexed="64"/>
      </right>
      <top style="thin">
        <color theme="0" tint="-0.249977111117893"/>
      </top>
      <bottom style="thin">
        <color theme="0" tint="-0.34998626667073579"/>
      </bottom>
      <diagonal style="thin">
        <color theme="0" tint="-0.34998626667073579"/>
      </diagonal>
    </border>
    <border diagonalUp="1" diagonalDown="1">
      <left style="thin">
        <color theme="1"/>
      </left>
      <right style="thin">
        <color theme="0" tint="-0.249977111117893"/>
      </right>
      <top style="thin">
        <color theme="0" tint="-0.249977111117893"/>
      </top>
      <bottom style="thin">
        <color theme="0" tint="-0.249977111117893"/>
      </bottom>
      <diagonal style="thin">
        <color theme="0" tint="-0.34998626667073579"/>
      </diagonal>
    </border>
    <border diagonalUp="1" diagonalDown="1">
      <left style="thin">
        <color indexed="64"/>
      </left>
      <right style="thin">
        <color theme="0" tint="-0.34998626667073579"/>
      </right>
      <top style="thin">
        <color theme="0" tint="-0.34998626667073579"/>
      </top>
      <bottom style="thin">
        <color theme="0" tint="-0.34998626667073579"/>
      </bottom>
      <diagonal style="thin">
        <color theme="0" tint="-0.34998626667073579"/>
      </diagonal>
    </border>
    <border diagonalUp="1" diagonalDown="1">
      <left/>
      <right style="thin">
        <color indexed="64"/>
      </right>
      <top style="thin">
        <color theme="0" tint="-0.34998626667073579"/>
      </top>
      <bottom style="thin">
        <color theme="0" tint="-0.34998626667073579"/>
      </bottom>
      <diagonal style="thin">
        <color theme="0" tint="-0.34998626667073579"/>
      </diagonal>
    </border>
    <border>
      <left/>
      <right style="thin">
        <color theme="0" tint="-0.249977111117893"/>
      </right>
      <top style="thin">
        <color theme="0" tint="-0.249977111117893"/>
      </top>
      <bottom style="double">
        <color theme="1" tint="0.34998626667073579"/>
      </bottom>
      <diagonal/>
    </border>
    <border diagonalUp="1" diagonalDown="1">
      <left/>
      <right style="thin">
        <color theme="1"/>
      </right>
      <top style="thin">
        <color theme="0" tint="-0.249977111117893"/>
      </top>
      <bottom style="double">
        <color theme="1" tint="0.34998626667073579"/>
      </bottom>
      <diagonal style="thin">
        <color theme="0" tint="-0.34998626667073579"/>
      </diagonal>
    </border>
    <border diagonalUp="1" diagonalDown="1">
      <left/>
      <right/>
      <top style="thin">
        <color theme="0" tint="-0.249977111117893"/>
      </top>
      <bottom style="double">
        <color theme="1" tint="0.34998626667073579"/>
      </bottom>
      <diagonal style="thin">
        <color theme="0" tint="-0.34998626667073579"/>
      </diagonal>
    </border>
    <border>
      <left style="thin">
        <color indexed="64"/>
      </left>
      <right style="thin">
        <color theme="0" tint="-0.34998626667073579"/>
      </right>
      <top/>
      <bottom style="double">
        <color theme="1" tint="0.34998626667073579"/>
      </bottom>
      <diagonal/>
    </border>
    <border>
      <left style="thin">
        <color theme="0" tint="-0.34998626667073579"/>
      </left>
      <right style="thin">
        <color theme="0" tint="-0.34998626667073579"/>
      </right>
      <top/>
      <bottom style="double">
        <color theme="1" tint="0.34998626667073579"/>
      </bottom>
      <diagonal/>
    </border>
    <border diagonalUp="1" diagonalDown="1">
      <left/>
      <right style="thin">
        <color indexed="64"/>
      </right>
      <top/>
      <bottom style="double">
        <color theme="1" tint="0.34998626667073579"/>
      </bottom>
      <diagonal style="thin">
        <color theme="0" tint="-0.34998626667073579"/>
      </diagonal>
    </border>
    <border>
      <left/>
      <right style="thin">
        <color indexed="64"/>
      </right>
      <top/>
      <bottom/>
      <diagonal/>
    </border>
    <border diagonalUp="1" diagonalDown="1">
      <left style="thin">
        <color theme="0" tint="-0.249977111117893"/>
      </left>
      <right style="thin">
        <color theme="1"/>
      </right>
      <top style="thin">
        <color theme="0" tint="-0.249977111117893"/>
      </top>
      <bottom style="thin">
        <color theme="0" tint="-0.249977111117893"/>
      </bottom>
      <diagonal style="thin">
        <color theme="0" tint="-0.34998626667073579"/>
      </diagonal>
    </border>
    <border>
      <left style="thin">
        <color indexed="64"/>
      </left>
      <right style="thin">
        <color theme="0" tint="-0.249977111117893"/>
      </right>
      <top style="thin">
        <color theme="0" tint="-0.249977111117893"/>
      </top>
      <bottom style="thin">
        <color theme="0" tint="-0.249977111117893"/>
      </bottom>
      <diagonal/>
    </border>
    <border diagonalUp="1" diagonalDown="1">
      <left style="thin">
        <color theme="0" tint="-0.34998626667073579"/>
      </left>
      <right style="thin">
        <color indexed="64"/>
      </right>
      <top style="thin">
        <color theme="0" tint="-0.249977111117893"/>
      </top>
      <bottom style="thin">
        <color theme="0" tint="-0.249977111117893"/>
      </bottom>
      <diagonal style="thin">
        <color theme="0" tint="-0.34998626667073579"/>
      </diagonal>
    </border>
    <border>
      <left/>
      <right style="thin">
        <color theme="1"/>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diagonal/>
    </border>
    <border diagonalUp="1" diagonalDown="1">
      <left style="thin">
        <color theme="0" tint="-0.34998626667073579"/>
      </left>
      <right style="thin">
        <color theme="1"/>
      </right>
      <top style="thin">
        <color theme="0" tint="-0.249977111117893"/>
      </top>
      <bottom style="thin">
        <color theme="0" tint="-0.249977111117893"/>
      </bottom>
      <diagonal style="thin">
        <color theme="0" tint="-0.34998626667073579"/>
      </diagonal>
    </border>
    <border>
      <left style="thin">
        <color theme="1"/>
      </left>
      <right style="thin">
        <color theme="0" tint="-0.249977111117893"/>
      </right>
      <top/>
      <bottom/>
      <diagonal/>
    </border>
    <border diagonalUp="1" diagonalDown="1">
      <left style="thin">
        <color theme="0" tint="-0.249977111117893"/>
      </left>
      <right/>
      <top style="thin">
        <color theme="0" tint="-0.249977111117893"/>
      </top>
      <bottom style="thin">
        <color theme="0" tint="-0.249977111117893"/>
      </bottom>
      <diagonal style="thin">
        <color theme="0" tint="-0.34998626667073579"/>
      </diagonal>
    </border>
    <border diagonalUp="1" diagonalDown="1">
      <left style="thin">
        <color theme="0" tint="-0.34998626667073579"/>
      </left>
      <right/>
      <top style="thin">
        <color theme="0" tint="-0.249977111117893"/>
      </top>
      <bottom style="thin">
        <color theme="0" tint="-0.249977111117893"/>
      </bottom>
      <diagonal style="thin">
        <color theme="0" tint="-0.34998626667073579"/>
      </diagonal>
    </border>
    <border>
      <left/>
      <right style="thin">
        <color theme="1"/>
      </right>
      <top style="thin">
        <color theme="0" tint="-0.249977111117893"/>
      </top>
      <bottom style="double">
        <color theme="1" tint="0.34998626667073579"/>
      </bottom>
      <diagonal/>
    </border>
    <border>
      <left style="thin">
        <color indexed="64"/>
      </left>
      <right style="thin">
        <color theme="0" tint="-0.249977111117893"/>
      </right>
      <top style="thin">
        <color theme="0" tint="-0.249977111117893"/>
      </top>
      <bottom style="double">
        <color theme="1" tint="0.34998626667073579"/>
      </bottom>
      <diagonal/>
    </border>
    <border>
      <left/>
      <right/>
      <top style="double">
        <color theme="1" tint="0.34998626667073579"/>
      </top>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thin">
        <color theme="0" tint="-0.34998626667073579"/>
      </left>
      <right style="thin">
        <color theme="0" tint="-0.34998626667073579"/>
      </right>
      <top style="thin">
        <color theme="0" tint="-0.34998626667073579"/>
      </top>
      <bottom style="thin">
        <color theme="0" tint="-0.34998626667073579"/>
      </bottom>
      <diagonal style="thin">
        <color theme="0" tint="-0.34998626667073579"/>
      </diagonal>
    </border>
    <border>
      <left style="thin">
        <color theme="0" tint="-0.34998626667073579"/>
      </left>
      <right style="thin">
        <color theme="0" tint="-0.34998626667073579"/>
      </right>
      <top/>
      <bottom style="thin">
        <color theme="0" tint="-0.34998626667073579"/>
      </bottom>
      <diagonal/>
    </border>
    <border>
      <left style="medium">
        <color indexed="64"/>
      </left>
      <right/>
      <top style="medium">
        <color rgb="FFFFC000"/>
      </top>
      <bottom style="medium">
        <color rgb="FFFFC000"/>
      </bottom>
      <diagonal/>
    </border>
    <border>
      <left style="medium">
        <color indexed="64"/>
      </left>
      <right style="medium">
        <color indexed="64"/>
      </right>
      <top style="medium">
        <color indexed="64"/>
      </top>
      <bottom style="medium">
        <color rgb="FFFFC000"/>
      </bottom>
      <diagonal/>
    </border>
    <border>
      <left style="medium">
        <color indexed="64"/>
      </left>
      <right style="medium">
        <color indexed="64"/>
      </right>
      <top style="medium">
        <color rgb="FFFFC000"/>
      </top>
      <bottom style="medium">
        <color rgb="FFFFC000"/>
      </bottom>
      <diagonal/>
    </border>
    <border>
      <left style="medium">
        <color indexed="64"/>
      </left>
      <right style="medium">
        <color indexed="64"/>
      </right>
      <top style="medium">
        <color rgb="FFFFC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theme="0" tint="-0.34998626667073579"/>
      </right>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theme="1" tint="0.499984740745262"/>
      </left>
      <right/>
      <top/>
      <bottom/>
      <diagonal/>
    </border>
    <border>
      <left style="thin">
        <color theme="2" tint="-0.249977111117893"/>
      </left>
      <right style="medium">
        <color theme="2" tint="-0.749961851863155"/>
      </right>
      <top style="thin">
        <color theme="2" tint="-0.249977111117893"/>
      </top>
      <bottom style="thin">
        <color rgb="FFFFC000"/>
      </bottom>
      <diagonal/>
    </border>
    <border>
      <left style="thin">
        <color theme="2" tint="-0.249977111117893"/>
      </left>
      <right style="medium">
        <color theme="2" tint="-0.749961851863155"/>
      </right>
      <top style="thin">
        <color rgb="FFFFC000"/>
      </top>
      <bottom style="thin">
        <color rgb="FFFFC000"/>
      </bottom>
      <diagonal/>
    </border>
    <border>
      <left style="medium">
        <color indexed="64"/>
      </left>
      <right style="medium">
        <color theme="2" tint="-0.749961851863155"/>
      </right>
      <top style="thin">
        <color rgb="FFFFC000"/>
      </top>
      <bottom style="thin">
        <color rgb="FFFFC000"/>
      </bottom>
      <diagonal/>
    </border>
    <border>
      <left style="medium">
        <color indexed="64"/>
      </left>
      <right style="medium">
        <color theme="2" tint="-0.749961851863155"/>
      </right>
      <top style="thin">
        <color rgb="FFFFC000"/>
      </top>
      <bottom style="medium">
        <color indexed="64"/>
      </bottom>
      <diagonal/>
    </border>
    <border>
      <left style="thin">
        <color theme="2" tint="-0.249977111117893"/>
      </left>
      <right style="medium">
        <color indexed="64"/>
      </right>
      <top style="thin">
        <color rgb="FFFFC000"/>
      </top>
      <bottom style="thin">
        <color rgb="FFFFC000"/>
      </bottom>
      <diagonal/>
    </border>
    <border>
      <left style="medium">
        <color indexed="64"/>
      </left>
      <right style="medium">
        <color indexed="64"/>
      </right>
      <top style="thin">
        <color rgb="FFFFC000"/>
      </top>
      <bottom style="thin">
        <color rgb="FFFFC000"/>
      </bottom>
      <diagonal/>
    </border>
    <border>
      <left style="medium">
        <color indexed="64"/>
      </left>
      <right style="medium">
        <color indexed="64"/>
      </right>
      <top style="thin">
        <color rgb="FFFFC000"/>
      </top>
      <bottom style="thin">
        <color theme="2" tint="-0.249977111117893"/>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medium">
        <color theme="0"/>
      </right>
      <top/>
      <bottom/>
      <diagonal/>
    </border>
    <border>
      <left style="medium">
        <color theme="0"/>
      </left>
      <right style="medium">
        <color theme="0"/>
      </right>
      <top/>
      <bottom/>
      <diagonal/>
    </border>
    <border>
      <left style="thin">
        <color theme="0" tint="-0.499984740745262"/>
      </left>
      <right style="thin">
        <color theme="0" tint="-0.499984740745262"/>
      </right>
      <top style="thin">
        <color theme="0" tint="-0.499984740745262"/>
      </top>
      <bottom style="thin">
        <color indexed="64"/>
      </bottom>
      <diagonal/>
    </border>
    <border>
      <left style="medium">
        <color indexed="64"/>
      </left>
      <right style="thin">
        <color indexed="64"/>
      </right>
      <top/>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indexed="64"/>
      </bottom>
      <diagonal/>
    </border>
    <border>
      <left style="thin">
        <color theme="0" tint="-0.499984740745262"/>
      </left>
      <right style="medium">
        <color indexed="64"/>
      </right>
      <top style="thin">
        <color theme="0" tint="-0.499984740745262"/>
      </top>
      <bottom style="thin">
        <color indexed="64"/>
      </bottom>
      <diagonal/>
    </border>
    <border>
      <left style="medium">
        <color indexed="64"/>
      </left>
      <right/>
      <top/>
      <bottom style="medium">
        <color theme="0"/>
      </bottom>
      <diagonal/>
    </border>
    <border>
      <left style="medium">
        <color theme="2" tint="-0.749961851863155"/>
      </left>
      <right/>
      <top style="medium">
        <color theme="2" tint="-0.749961851863155"/>
      </top>
      <bottom/>
      <diagonal/>
    </border>
    <border>
      <left style="medium">
        <color indexed="64"/>
      </left>
      <right style="medium">
        <color indexed="64"/>
      </right>
      <top style="medium">
        <color auto="1"/>
      </top>
      <bottom style="thin">
        <color rgb="FFFFC000"/>
      </bottom>
      <diagonal/>
    </border>
    <border>
      <left/>
      <right style="medium">
        <color theme="0"/>
      </right>
      <top style="medium">
        <color auto="1"/>
      </top>
      <bottom style="medium">
        <color theme="1" tint="0.499984740745262"/>
      </bottom>
      <diagonal/>
    </border>
    <border>
      <left style="medium">
        <color theme="0"/>
      </left>
      <right/>
      <top style="medium">
        <color auto="1"/>
      </top>
      <bottom/>
      <diagonal/>
    </border>
    <border>
      <left style="medium">
        <color indexed="64"/>
      </left>
      <right style="medium">
        <color indexed="64"/>
      </right>
      <top style="thin">
        <color rgb="FFFFC000"/>
      </top>
      <bottom style="medium">
        <color auto="1"/>
      </bottom>
      <diagonal/>
    </border>
    <border>
      <left style="medium">
        <color theme="2" tint="-0.749961851863155"/>
      </left>
      <right/>
      <top/>
      <bottom style="thin">
        <color indexed="64"/>
      </bottom>
      <diagonal/>
    </border>
    <border>
      <left/>
      <right/>
      <top/>
      <bottom style="thin">
        <color indexed="64"/>
      </bottom>
      <diagonal/>
    </border>
    <border>
      <left style="thin">
        <color indexed="64"/>
      </left>
      <right/>
      <top style="thin">
        <color indexed="64"/>
      </top>
      <bottom/>
      <diagonal/>
    </border>
    <border>
      <left/>
      <right style="medium">
        <color theme="2" tint="-0.499984740745262"/>
      </right>
      <top/>
      <bottom/>
      <diagonal/>
    </border>
    <border>
      <left/>
      <right style="medium">
        <color theme="2" tint="-0.499984740745262"/>
      </right>
      <top/>
      <bottom style="thin">
        <color indexed="64"/>
      </bottom>
      <diagonal/>
    </border>
    <border>
      <left style="medium">
        <color theme="2" tint="-0.749961851863155"/>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indexed="64"/>
      </bottom>
      <diagonal/>
    </border>
    <border>
      <left style="thin">
        <color indexed="64"/>
      </left>
      <right style="medium">
        <color indexed="64"/>
      </right>
      <top style="medium">
        <color indexed="64"/>
      </top>
      <bottom style="thin">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diagonalUp="1" diagonalDown="1">
      <left style="thin">
        <color theme="0" tint="-0.34998626667073579"/>
      </left>
      <right style="medium">
        <color indexed="64"/>
      </right>
      <top style="thin">
        <color theme="0" tint="-0.34998626667073579"/>
      </top>
      <bottom style="thin">
        <color theme="0" tint="-0.34998626667073579"/>
      </bottom>
      <diagonal style="thin">
        <color theme="0" tint="-0.34998626667073579"/>
      </diagonal>
    </border>
    <border>
      <left style="thin">
        <color theme="0" tint="-0.34998626667073579"/>
      </left>
      <right style="medium">
        <color indexed="64"/>
      </right>
      <top style="thin">
        <color theme="0" tint="-0.34998626667073579"/>
      </top>
      <bottom/>
      <diagonal/>
    </border>
    <border>
      <left style="thin">
        <color theme="1"/>
      </left>
      <right/>
      <top/>
      <bottom/>
      <diagonal/>
    </border>
    <border>
      <left style="medium">
        <color theme="0"/>
      </left>
      <right/>
      <top style="medium">
        <color indexed="64"/>
      </top>
      <bottom style="thin">
        <color indexed="64"/>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medium">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medium">
        <color indexed="64"/>
      </left>
      <right/>
      <top style="medium">
        <color theme="0"/>
      </top>
      <bottom/>
      <diagonal/>
    </border>
    <border>
      <left style="medium">
        <color theme="0"/>
      </left>
      <right/>
      <top/>
      <bottom/>
      <diagonal/>
    </border>
    <border>
      <left/>
      <right/>
      <top style="double">
        <color theme="1" tint="0.34998626667073579"/>
      </top>
      <bottom style="thin">
        <color theme="0" tint="-0.249977111117893"/>
      </bottom>
      <diagonal/>
    </border>
    <border>
      <left/>
      <right style="thin">
        <color theme="1" tint="0.14999847407452621"/>
      </right>
      <top style="double">
        <color theme="1" tint="0.34998626667073579"/>
      </top>
      <bottom/>
      <diagonal/>
    </border>
    <border>
      <left/>
      <right style="thin">
        <color theme="1" tint="0.14999847407452621"/>
      </right>
      <top/>
      <bottom/>
      <diagonal/>
    </border>
    <border>
      <left/>
      <right style="thin">
        <color theme="1" tint="0.14999847407452621"/>
      </right>
      <top style="double">
        <color theme="1" tint="0.34998626667073579"/>
      </top>
      <bottom style="thin">
        <color theme="0" tint="-0.249977111117893"/>
      </bottom>
      <diagonal/>
    </border>
    <border>
      <left style="thin">
        <color indexed="64"/>
      </left>
      <right style="thin">
        <color theme="1" tint="0.14999847407452621"/>
      </right>
      <top/>
      <bottom/>
      <diagonal/>
    </border>
    <border>
      <left style="thin">
        <color theme="0" tint="-0.249977111117893"/>
      </left>
      <right style="thin">
        <color theme="1" tint="0.14999847407452621"/>
      </right>
      <top style="thin">
        <color theme="0" tint="-0.249977111117893"/>
      </top>
      <bottom style="thin">
        <color theme="0" tint="-0.249977111117893"/>
      </bottom>
      <diagonal/>
    </border>
    <border>
      <left/>
      <right style="thin">
        <color theme="1" tint="0.14999847407452621"/>
      </right>
      <top style="thin">
        <color theme="0" tint="-0.249977111117893"/>
      </top>
      <bottom style="double">
        <color theme="1" tint="0.34998626667073579"/>
      </bottom>
      <diagonal/>
    </border>
    <border>
      <left style="thin">
        <color theme="0" tint="-0.34998626667073579"/>
      </left>
      <right style="thin">
        <color theme="1" tint="0.14999847407452621"/>
      </right>
      <top style="thin">
        <color theme="0" tint="-0.34998626667073579"/>
      </top>
      <bottom style="thin">
        <color theme="0" tint="-0.34998626667073579"/>
      </bottom>
      <diagonal/>
    </border>
    <border>
      <left style="thin">
        <color theme="0" tint="-0.34998626667073579"/>
      </left>
      <right style="thin">
        <color theme="1" tint="0.14999847407452621"/>
      </right>
      <top style="thin">
        <color theme="0" tint="-0.34998626667073579"/>
      </top>
      <bottom style="double">
        <color theme="1" tint="0.34998626667073579"/>
      </bottom>
      <diagonal/>
    </border>
    <border diagonalUp="1" diagonalDown="1">
      <left style="thin">
        <color theme="0" tint="-0.34998626667073579"/>
      </left>
      <right style="thin">
        <color theme="1" tint="0.14999847407452621"/>
      </right>
      <top/>
      <bottom style="thin">
        <color theme="0" tint="-0.249977111117893"/>
      </bottom>
      <diagonal style="thin">
        <color theme="0" tint="-0.24994659260841701"/>
      </diagonal>
    </border>
    <border diagonalUp="1" diagonalDown="1">
      <left style="thin">
        <color theme="0" tint="-0.34998626667073579"/>
      </left>
      <right style="thin">
        <color theme="1" tint="0.14999847407452621"/>
      </right>
      <top style="thin">
        <color theme="0" tint="-0.249977111117893"/>
      </top>
      <bottom style="thin">
        <color theme="0" tint="-0.249977111117893"/>
      </bottom>
      <diagonal style="thin">
        <color theme="0" tint="-0.24994659260841701"/>
      </diagonal>
    </border>
    <border diagonalUp="1" diagonalDown="1">
      <left style="thin">
        <color theme="0" tint="-0.24994659260841701"/>
      </left>
      <right style="thin">
        <color theme="1" tint="0.14999847407452621"/>
      </right>
      <top/>
      <bottom style="thin">
        <color theme="0" tint="-0.249977111117893"/>
      </bottom>
      <diagonal style="thin">
        <color theme="0" tint="-0.24994659260841701"/>
      </diagonal>
    </border>
    <border diagonalUp="1" diagonalDown="1">
      <left style="thin">
        <color theme="0" tint="-0.24994659260841701"/>
      </left>
      <right style="thin">
        <color theme="1" tint="0.14999847407452621"/>
      </right>
      <top style="thin">
        <color theme="0" tint="-0.249977111117893"/>
      </top>
      <bottom style="thin">
        <color theme="0" tint="-0.249977111117893"/>
      </bottom>
      <diagonal style="thin">
        <color theme="0" tint="-0.24994659260841701"/>
      </diagonal>
    </border>
    <border diagonalUp="1" diagonalDown="1">
      <left style="thin">
        <color theme="0" tint="-0.249977111117893"/>
      </left>
      <right style="thin">
        <color theme="1" tint="0.14999847407452621"/>
      </right>
      <top/>
      <bottom style="thin">
        <color theme="0" tint="-0.249977111117893"/>
      </bottom>
      <diagonal style="thin">
        <color theme="0" tint="-0.24994659260841701"/>
      </diagonal>
    </border>
    <border diagonalUp="1" diagonalDown="1">
      <left style="thin">
        <color theme="0" tint="-0.249977111117893"/>
      </left>
      <right style="thin">
        <color theme="1" tint="0.14999847407452621"/>
      </right>
      <top style="thin">
        <color theme="0" tint="-0.249977111117893"/>
      </top>
      <bottom style="thin">
        <color theme="0" tint="-0.249977111117893"/>
      </bottom>
      <diagonal style="thin">
        <color theme="0" tint="-0.24994659260841701"/>
      </diagonal>
    </border>
    <border>
      <left style="thin">
        <color theme="4" tint="-0.499984740745262"/>
      </left>
      <right/>
      <top style="double">
        <color theme="1" tint="0.34998626667073579"/>
      </top>
      <bottom/>
      <diagonal/>
    </border>
    <border>
      <left style="thin">
        <color theme="4" tint="-0.499984740745262"/>
      </left>
      <right/>
      <top/>
      <bottom style="thin">
        <color theme="0" tint="-0.34998626667073579"/>
      </bottom>
      <diagonal/>
    </border>
    <border>
      <left/>
      <right/>
      <top/>
      <bottom style="thin">
        <color theme="0" tint="-0.34998626667073579"/>
      </bottom>
      <diagonal/>
    </border>
    <border>
      <left/>
      <right style="thin">
        <color theme="1" tint="0.14999847407452621"/>
      </right>
      <top/>
      <bottom style="thin">
        <color theme="0" tint="-0.34998626667073579"/>
      </bottom>
      <diagonal/>
    </border>
    <border>
      <left style="thin">
        <color theme="1"/>
      </left>
      <right/>
      <top style="thin">
        <color theme="0" tint="-0.249977111117893"/>
      </top>
      <bottom style="thin">
        <color theme="0" tint="-0.249977111117893"/>
      </bottom>
      <diagonal/>
    </border>
    <border>
      <left style="thin">
        <color theme="0" tint="-0.249977111117893"/>
      </left>
      <right style="thin">
        <color theme="1"/>
      </right>
      <top style="thin">
        <color theme="2" tint="-9.9978637043366805E-2"/>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1"/>
      </right>
      <top style="thin">
        <color theme="0" tint="-0.249977111117893"/>
      </top>
      <bottom style="thin">
        <color theme="2" tint="-9.9978637043366805E-2"/>
      </bottom>
      <diagonal/>
    </border>
    <border>
      <left style="thin">
        <color theme="0" tint="-0.249977111117893"/>
      </left>
      <right/>
      <top style="thin">
        <color theme="0" tint="-0.249977111117893"/>
      </top>
      <bottom/>
      <diagonal/>
    </border>
    <border>
      <left style="thin">
        <color theme="1" tint="0.14999847407452621"/>
      </left>
      <right/>
      <top style="thin">
        <color theme="1" tint="0.14999847407452621"/>
      </top>
      <bottom/>
      <diagonal/>
    </border>
    <border>
      <left/>
      <right/>
      <top style="thin">
        <color theme="1" tint="0.14999847407452621"/>
      </top>
      <bottom/>
      <diagonal/>
    </border>
    <border>
      <left style="thin">
        <color theme="4" tint="-0.499984740745262"/>
      </left>
      <right/>
      <top style="thin">
        <color theme="1" tint="0.14999847407452621"/>
      </top>
      <bottom/>
      <diagonal/>
    </border>
    <border>
      <left/>
      <right style="thin">
        <color theme="1" tint="0.14999847407452621"/>
      </right>
      <top style="thin">
        <color theme="1" tint="0.14999847407452621"/>
      </top>
      <bottom/>
      <diagonal/>
    </border>
    <border>
      <left style="thin">
        <color theme="1" tint="0.14999847407452621"/>
      </left>
      <right/>
      <top/>
      <bottom/>
      <diagonal/>
    </border>
    <border>
      <left style="thin">
        <color theme="1" tint="0.14999847407452621"/>
      </left>
      <right style="thin">
        <color theme="0" tint="-0.249977111117893"/>
      </right>
      <top/>
      <bottom/>
      <diagonal/>
    </border>
    <border>
      <left style="thin">
        <color theme="1" tint="0.14999847407452621"/>
      </left>
      <right/>
      <top/>
      <bottom style="thin">
        <color theme="1" tint="0.14999847407452621"/>
      </bottom>
      <diagonal/>
    </border>
    <border>
      <left/>
      <right/>
      <top/>
      <bottom style="thin">
        <color theme="1" tint="0.14999847407452621"/>
      </bottom>
      <diagonal/>
    </border>
    <border>
      <left/>
      <right style="thin">
        <color theme="1" tint="0.14999847407452621"/>
      </right>
      <top/>
      <bottom style="thin">
        <color theme="1" tint="0.14999847407452621"/>
      </bottom>
      <diagonal/>
    </border>
    <border>
      <left/>
      <right style="thin">
        <color theme="4" tint="-0.499984740745262"/>
      </right>
      <top style="double">
        <color theme="1" tint="0.34998626667073579"/>
      </top>
      <bottom/>
      <diagonal/>
    </border>
    <border>
      <left style="thin">
        <color theme="1" tint="0.14999847407452621"/>
      </left>
      <right/>
      <top style="double">
        <color theme="1" tint="0.34998626667073579"/>
      </top>
      <bottom/>
      <diagonal/>
    </border>
    <border>
      <left style="thin">
        <color theme="0" tint="-0.249977111117893"/>
      </left>
      <right style="thin">
        <color theme="1"/>
      </right>
      <top style="thin">
        <color theme="0" tint="-0.249977111117893"/>
      </top>
      <bottom/>
      <diagonal/>
    </border>
    <border>
      <left style="thin">
        <color theme="1"/>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right style="thin">
        <color theme="0" tint="-0.34998626667073579"/>
      </right>
      <top style="thin">
        <color theme="0" tint="-0.34998626667073579"/>
      </top>
      <bottom/>
      <diagonal/>
    </border>
    <border>
      <left style="thin">
        <color theme="0" tint="-0.34998626667073579"/>
      </left>
      <right style="thin">
        <color theme="1" tint="4.9989318521683403E-2"/>
      </right>
      <top style="thin">
        <color theme="0" tint="-0.34998626667073579"/>
      </top>
      <bottom/>
      <diagonal/>
    </border>
    <border>
      <left style="thin">
        <color theme="0" tint="-0.249977111117893"/>
      </left>
      <right style="thin">
        <color theme="1"/>
      </right>
      <top style="thin">
        <color theme="0" tint="-0.34998626667073579"/>
      </top>
      <bottom style="double">
        <color theme="1" tint="0.34998626667073579"/>
      </bottom>
      <diagonal/>
    </border>
    <border>
      <left style="thin">
        <color theme="1"/>
      </left>
      <right style="thin">
        <color theme="0" tint="-0.249977111117893"/>
      </right>
      <top style="thin">
        <color theme="0" tint="-0.34998626667073579"/>
      </top>
      <bottom style="double">
        <color theme="1" tint="0.34998626667073579"/>
      </bottom>
      <diagonal/>
    </border>
    <border>
      <left style="thin">
        <color theme="0" tint="-0.249977111117893"/>
      </left>
      <right style="thin">
        <color theme="0" tint="-0.249977111117893"/>
      </right>
      <top style="thin">
        <color theme="0" tint="-0.34998626667073579"/>
      </top>
      <bottom style="double">
        <color theme="1" tint="0.34998626667073579"/>
      </bottom>
      <diagonal/>
    </border>
    <border>
      <left style="thin">
        <color theme="0" tint="-0.34998626667073579"/>
      </left>
      <right style="thin">
        <color theme="0" tint="-0.34998626667073579"/>
      </right>
      <top style="thin">
        <color theme="0" tint="-0.34998626667073579"/>
      </top>
      <bottom style="double">
        <color theme="1" tint="0.34998626667073579"/>
      </bottom>
      <diagonal/>
    </border>
    <border>
      <left style="thin">
        <color theme="0" tint="-0.34998626667073579"/>
      </left>
      <right style="thin">
        <color theme="1" tint="4.9989318521683403E-2"/>
      </right>
      <top style="thin">
        <color theme="0" tint="-0.34998626667073579"/>
      </top>
      <bottom style="double">
        <color theme="1" tint="0.34998626667073579"/>
      </bottom>
      <diagonal/>
    </border>
    <border>
      <left style="double">
        <color theme="1" tint="0.34998626667073579"/>
      </left>
      <right style="thin">
        <color theme="1"/>
      </right>
      <top style="thin">
        <color theme="0" tint="-0.34998626667073579"/>
      </top>
      <bottom style="double">
        <color theme="1" tint="0.34998626667073579"/>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Protection="0">
      <alignment vertical="center"/>
    </xf>
    <xf numFmtId="0" fontId="7" fillId="0" borderId="0">
      <alignment vertical="center"/>
    </xf>
    <xf numFmtId="0" fontId="41" fillId="0" borderId="0" applyNumberFormat="0" applyProtection="0">
      <alignment vertical="center"/>
    </xf>
    <xf numFmtId="165" fontId="1" fillId="0" borderId="0" applyFont="0" applyFill="0" applyBorder="0" applyAlignment="0" applyProtection="0"/>
  </cellStyleXfs>
  <cellXfs count="588">
    <xf numFmtId="0" fontId="0" fillId="0" borderId="0" xfId="0"/>
    <xf numFmtId="0" fontId="0" fillId="0" borderId="0" xfId="0" applyProtection="1">
      <protection hidden="1"/>
    </xf>
    <xf numFmtId="0" fontId="7" fillId="0" borderId="0" xfId="4" applyProtection="1">
      <alignment vertical="center"/>
      <protection locked="0" hidden="1"/>
    </xf>
    <xf numFmtId="0" fontId="0" fillId="0" borderId="0" xfId="0" applyProtection="1">
      <protection locked="0" hidden="1"/>
    </xf>
    <xf numFmtId="0" fontId="0" fillId="0" borderId="5" xfId="0" applyBorder="1"/>
    <xf numFmtId="44" fontId="0" fillId="0" borderId="5" xfId="1" applyFont="1" applyBorder="1"/>
    <xf numFmtId="0" fontId="16" fillId="0" borderId="0" xfId="0" applyFont="1" applyAlignment="1">
      <alignment wrapText="1"/>
    </xf>
    <xf numFmtId="0" fontId="9" fillId="0" borderId="0" xfId="3" applyFont="1" applyAlignment="1" applyProtection="1">
      <alignment vertical="center" wrapText="1"/>
      <protection hidden="1"/>
    </xf>
    <xf numFmtId="0" fontId="22" fillId="3" borderId="17" xfId="3" applyFont="1" applyFill="1" applyBorder="1" applyAlignment="1" applyProtection="1">
      <alignment horizontal="left" vertical="center" wrapText="1"/>
      <protection hidden="1"/>
    </xf>
    <xf numFmtId="0" fontId="10" fillId="0" borderId="7" xfId="3" applyFont="1" applyBorder="1" applyAlignment="1" applyProtection="1">
      <alignment horizontal="left" vertical="center"/>
      <protection locked="0" hidden="1"/>
    </xf>
    <xf numFmtId="0" fontId="10" fillId="0" borderId="20" xfId="3" applyFont="1" applyBorder="1" applyAlignment="1" applyProtection="1">
      <alignment horizontal="left" vertical="center"/>
      <protection locked="0" hidden="1"/>
    </xf>
    <xf numFmtId="0" fontId="10" fillId="0" borderId="21" xfId="3" applyFont="1" applyBorder="1" applyAlignment="1" applyProtection="1">
      <alignment horizontal="left" vertical="center"/>
      <protection locked="0" hidden="1"/>
    </xf>
    <xf numFmtId="0" fontId="9" fillId="0" borderId="0" xfId="3" applyFont="1" applyBorder="1" applyAlignment="1" applyProtection="1">
      <alignment vertical="center" wrapText="1"/>
      <protection hidden="1"/>
    </xf>
    <xf numFmtId="0" fontId="0" fillId="0" borderId="26" xfId="0" applyBorder="1"/>
    <xf numFmtId="0" fontId="0" fillId="0" borderId="0" xfId="0" applyProtection="1">
      <protection locked="0"/>
    </xf>
    <xf numFmtId="0" fontId="28" fillId="0" borderId="0" xfId="0" applyFont="1" applyProtection="1">
      <protection locked="0"/>
    </xf>
    <xf numFmtId="0" fontId="0" fillId="2" borderId="0" xfId="0" applyFill="1"/>
    <xf numFmtId="0" fontId="28" fillId="0" borderId="0" xfId="0" applyFont="1"/>
    <xf numFmtId="0" fontId="2" fillId="7" borderId="28" xfId="0" applyFont="1" applyFill="1" applyBorder="1" applyAlignment="1">
      <alignment horizontal="center" vertical="center"/>
    </xf>
    <xf numFmtId="0" fontId="12" fillId="7" borderId="28" xfId="0" applyFont="1" applyFill="1" applyBorder="1" applyAlignment="1">
      <alignment vertical="center" wrapText="1"/>
    </xf>
    <xf numFmtId="0" fontId="2" fillId="2" borderId="0" xfId="0" applyFont="1" applyFill="1" applyAlignment="1">
      <alignment wrapText="1"/>
    </xf>
    <xf numFmtId="0" fontId="0" fillId="8" borderId="29" xfId="0" applyFill="1" applyBorder="1"/>
    <xf numFmtId="166" fontId="28" fillId="8" borderId="30" xfId="0" applyNumberFormat="1" applyFont="1" applyFill="1" applyBorder="1" applyAlignment="1" applyProtection="1">
      <alignment horizontal="center" vertical="center"/>
      <protection locked="0"/>
    </xf>
    <xf numFmtId="167" fontId="28" fillId="8" borderId="31" xfId="0" applyNumberFormat="1" applyFont="1" applyFill="1" applyBorder="1" applyAlignment="1" applyProtection="1">
      <alignment horizontal="center" vertical="center"/>
      <protection locked="0"/>
    </xf>
    <xf numFmtId="164" fontId="28" fillId="8" borderId="29" xfId="0" applyNumberFormat="1" applyFont="1" applyFill="1" applyBorder="1" applyAlignment="1" applyProtection="1">
      <alignment horizontal="center" vertical="center"/>
      <protection locked="0"/>
    </xf>
    <xf numFmtId="166" fontId="28" fillId="9" borderId="33" xfId="0" applyNumberFormat="1" applyFont="1" applyFill="1" applyBorder="1" applyAlignment="1" applyProtection="1">
      <alignment horizontal="center" vertical="center"/>
      <protection hidden="1"/>
    </xf>
    <xf numFmtId="164" fontId="28" fillId="9" borderId="34" xfId="0" applyNumberFormat="1" applyFont="1" applyFill="1" applyBorder="1" applyAlignment="1" applyProtection="1">
      <alignment horizontal="center" vertical="center"/>
      <protection hidden="1"/>
    </xf>
    <xf numFmtId="0" fontId="33" fillId="10" borderId="36" xfId="0" applyFont="1" applyFill="1" applyBorder="1"/>
    <xf numFmtId="166" fontId="28" fillId="10" borderId="37" xfId="0" applyNumberFormat="1" applyFont="1" applyFill="1" applyBorder="1" applyAlignment="1" applyProtection="1">
      <alignment horizontal="center" vertical="center"/>
      <protection hidden="1"/>
    </xf>
    <xf numFmtId="166" fontId="28" fillId="10" borderId="38" xfId="0" applyNumberFormat="1" applyFont="1" applyFill="1" applyBorder="1" applyAlignment="1" applyProtection="1">
      <alignment horizontal="center" vertical="center"/>
      <protection hidden="1"/>
    </xf>
    <xf numFmtId="164" fontId="28" fillId="10" borderId="36" xfId="0" applyNumberFormat="1" applyFont="1" applyFill="1" applyBorder="1" applyAlignment="1" applyProtection="1">
      <alignment horizontal="center" vertical="center"/>
      <protection hidden="1"/>
    </xf>
    <xf numFmtId="167" fontId="28" fillId="10" borderId="38" xfId="0" applyNumberFormat="1" applyFont="1" applyFill="1" applyBorder="1" applyAlignment="1" applyProtection="1">
      <alignment horizontal="center" vertical="center"/>
      <protection hidden="1"/>
    </xf>
    <xf numFmtId="164" fontId="28" fillId="10" borderId="40" xfId="0" applyNumberFormat="1" applyFont="1" applyFill="1" applyBorder="1" applyAlignment="1" applyProtection="1">
      <alignment horizontal="center" vertical="center"/>
      <protection hidden="1"/>
    </xf>
    <xf numFmtId="0" fontId="0" fillId="11" borderId="41" xfId="0" applyFill="1" applyBorder="1"/>
    <xf numFmtId="166" fontId="28" fillId="11" borderId="42" xfId="0" applyNumberFormat="1" applyFont="1" applyFill="1" applyBorder="1" applyAlignment="1" applyProtection="1">
      <alignment horizontal="center" vertical="center"/>
      <protection locked="0"/>
    </xf>
    <xf numFmtId="166" fontId="28" fillId="11" borderId="43" xfId="0" applyNumberFormat="1" applyFont="1" applyFill="1" applyBorder="1" applyAlignment="1" applyProtection="1">
      <alignment horizontal="center" vertical="center"/>
      <protection hidden="1"/>
    </xf>
    <xf numFmtId="166" fontId="28" fillId="11" borderId="44" xfId="0" applyNumberFormat="1" applyFont="1" applyFill="1" applyBorder="1" applyAlignment="1" applyProtection="1">
      <alignment horizontal="center" vertical="center"/>
      <protection hidden="1"/>
    </xf>
    <xf numFmtId="166" fontId="28" fillId="11" borderId="45" xfId="0" applyNumberFormat="1" applyFont="1" applyFill="1" applyBorder="1" applyAlignment="1" applyProtection="1">
      <alignment horizontal="center" vertical="center"/>
      <protection locked="0"/>
    </xf>
    <xf numFmtId="166" fontId="28" fillId="11" borderId="46" xfId="0" applyNumberFormat="1" applyFont="1" applyFill="1" applyBorder="1" applyAlignment="1" applyProtection="1">
      <alignment horizontal="center" vertical="center"/>
      <protection hidden="1"/>
    </xf>
    <xf numFmtId="166" fontId="28" fillId="12" borderId="45" xfId="0" applyNumberFormat="1" applyFont="1" applyFill="1" applyBorder="1" applyAlignment="1" applyProtection="1">
      <alignment horizontal="center" vertical="center"/>
      <protection hidden="1"/>
    </xf>
    <xf numFmtId="164" fontId="28" fillId="12" borderId="47" xfId="0" applyNumberFormat="1" applyFont="1" applyFill="1" applyBorder="1" applyAlignment="1" applyProtection="1">
      <alignment horizontal="center" vertical="center"/>
      <protection hidden="1"/>
    </xf>
    <xf numFmtId="0" fontId="0" fillId="11" borderId="29" xfId="0" applyFill="1" applyBorder="1"/>
    <xf numFmtId="166" fontId="28" fillId="11" borderId="48" xfId="0" applyNumberFormat="1" applyFont="1" applyFill="1" applyBorder="1" applyAlignment="1" applyProtection="1">
      <alignment horizontal="center" vertical="center"/>
      <protection locked="0"/>
    </xf>
    <xf numFmtId="166" fontId="28" fillId="11" borderId="49" xfId="0" applyNumberFormat="1" applyFont="1" applyFill="1" applyBorder="1" applyAlignment="1" applyProtection="1">
      <alignment horizontal="center" vertical="center"/>
      <protection hidden="1"/>
    </xf>
    <xf numFmtId="166" fontId="28" fillId="11" borderId="50" xfId="0" applyNumberFormat="1" applyFont="1" applyFill="1" applyBorder="1" applyAlignment="1" applyProtection="1">
      <alignment horizontal="center" vertical="center"/>
      <protection hidden="1"/>
    </xf>
    <xf numFmtId="166" fontId="28" fillId="11" borderId="30" xfId="0" applyNumberFormat="1" applyFont="1" applyFill="1" applyBorder="1" applyAlignment="1" applyProtection="1">
      <alignment horizontal="center" vertical="center"/>
      <protection locked="0"/>
    </xf>
    <xf numFmtId="166" fontId="28" fillId="11" borderId="51" xfId="0" applyNumberFormat="1" applyFont="1" applyFill="1" applyBorder="1" applyAlignment="1" applyProtection="1">
      <alignment horizontal="center" vertical="center"/>
      <protection hidden="1"/>
    </xf>
    <xf numFmtId="166" fontId="28" fillId="12" borderId="30" xfId="0" applyNumberFormat="1" applyFont="1" applyFill="1" applyBorder="1" applyAlignment="1" applyProtection="1">
      <alignment horizontal="center" vertical="center"/>
      <protection hidden="1"/>
    </xf>
    <xf numFmtId="164" fontId="28" fillId="12" borderId="51" xfId="0" applyNumberFormat="1" applyFont="1" applyFill="1" applyBorder="1" applyAlignment="1" applyProtection="1">
      <alignment horizontal="center" vertical="center"/>
      <protection hidden="1"/>
    </xf>
    <xf numFmtId="0" fontId="0" fillId="2" borderId="0" xfId="0" applyFill="1" applyAlignment="1">
      <alignment horizontal="left" vertical="top"/>
    </xf>
    <xf numFmtId="0" fontId="28" fillId="0" borderId="0" xfId="0" applyFont="1" applyAlignment="1">
      <alignment horizontal="left" vertical="top"/>
    </xf>
    <xf numFmtId="0" fontId="0" fillId="0" borderId="0" xfId="0" applyAlignment="1">
      <alignment horizontal="left" vertical="top"/>
    </xf>
    <xf numFmtId="0" fontId="0" fillId="11" borderId="52" xfId="0" applyFill="1" applyBorder="1"/>
    <xf numFmtId="166" fontId="28" fillId="11" borderId="53" xfId="0" applyNumberFormat="1" applyFont="1" applyFill="1" applyBorder="1" applyAlignment="1" applyProtection="1">
      <alignment horizontal="center" vertical="center"/>
      <protection locked="0"/>
    </xf>
    <xf numFmtId="0" fontId="35" fillId="0" borderId="0" xfId="0" applyFont="1"/>
    <xf numFmtId="0" fontId="36" fillId="0" borderId="0" xfId="0" applyFont="1" applyAlignment="1">
      <alignment horizontal="left" vertical="top"/>
    </xf>
    <xf numFmtId="0" fontId="33" fillId="13" borderId="54" xfId="0" applyFont="1" applyFill="1" applyBorder="1"/>
    <xf numFmtId="166" fontId="28" fillId="13" borderId="55" xfId="0" applyNumberFormat="1" applyFont="1" applyFill="1" applyBorder="1" applyAlignment="1" applyProtection="1">
      <alignment horizontal="center" vertical="center"/>
      <protection hidden="1"/>
    </xf>
    <xf numFmtId="166" fontId="28" fillId="13" borderId="56" xfId="0" applyNumberFormat="1" applyFont="1" applyFill="1" applyBorder="1" applyAlignment="1" applyProtection="1">
      <alignment horizontal="center" vertical="center"/>
      <protection hidden="1"/>
    </xf>
    <xf numFmtId="166" fontId="28" fillId="13" borderId="54" xfId="0" applyNumberFormat="1" applyFont="1" applyFill="1" applyBorder="1" applyAlignment="1" applyProtection="1">
      <alignment horizontal="center" vertical="center"/>
      <protection hidden="1"/>
    </xf>
    <xf numFmtId="166" fontId="28" fillId="13" borderId="37" xfId="0" applyNumberFormat="1" applyFont="1" applyFill="1" applyBorder="1" applyAlignment="1" applyProtection="1">
      <alignment horizontal="center" vertical="center"/>
      <protection hidden="1"/>
    </xf>
    <xf numFmtId="166" fontId="28" fillId="13" borderId="38" xfId="0" applyNumberFormat="1" applyFont="1" applyFill="1" applyBorder="1" applyAlignment="1" applyProtection="1">
      <alignment horizontal="center" vertical="center"/>
      <protection hidden="1"/>
    </xf>
    <xf numFmtId="166" fontId="28" fillId="13" borderId="36" xfId="0" applyNumberFormat="1" applyFont="1" applyFill="1" applyBorder="1" applyAlignment="1" applyProtection="1">
      <alignment horizontal="center" vertical="center"/>
      <protection hidden="1"/>
    </xf>
    <xf numFmtId="164" fontId="28" fillId="13" borderId="38" xfId="0" applyNumberFormat="1" applyFont="1" applyFill="1" applyBorder="1" applyAlignment="1" applyProtection="1">
      <alignment horizontal="center" vertical="center"/>
      <protection hidden="1"/>
    </xf>
    <xf numFmtId="0" fontId="0" fillId="14" borderId="41" xfId="0" applyFill="1" applyBorder="1"/>
    <xf numFmtId="166" fontId="28" fillId="14" borderId="57" xfId="0" applyNumberFormat="1" applyFont="1" applyFill="1" applyBorder="1" applyAlignment="1" applyProtection="1">
      <alignment horizontal="center" vertical="center"/>
      <protection locked="0"/>
    </xf>
    <xf numFmtId="166" fontId="28" fillId="14" borderId="58" xfId="0" applyNumberFormat="1" applyFont="1" applyFill="1" applyBorder="1" applyAlignment="1" applyProtection="1">
      <alignment horizontal="center" vertical="center"/>
      <protection hidden="1"/>
    </xf>
    <xf numFmtId="166" fontId="28" fillId="14" borderId="59" xfId="0" applyNumberFormat="1" applyFont="1" applyFill="1" applyBorder="1" applyAlignment="1" applyProtection="1">
      <alignment horizontal="center" vertical="center"/>
      <protection hidden="1"/>
    </xf>
    <xf numFmtId="166" fontId="28" fillId="14" borderId="45" xfId="0" applyNumberFormat="1" applyFont="1" applyFill="1" applyBorder="1" applyAlignment="1" applyProtection="1">
      <alignment horizontal="center" vertical="center"/>
      <protection locked="0"/>
    </xf>
    <xf numFmtId="166" fontId="28" fillId="14" borderId="60" xfId="0" applyNumberFormat="1" applyFont="1" applyFill="1" applyBorder="1" applyAlignment="1" applyProtection="1">
      <alignment horizontal="center" vertical="center"/>
      <protection hidden="1"/>
    </xf>
    <xf numFmtId="166" fontId="28" fillId="15" borderId="45" xfId="0" applyNumberFormat="1" applyFont="1" applyFill="1" applyBorder="1" applyAlignment="1" applyProtection="1">
      <alignment horizontal="center" vertical="center"/>
      <protection hidden="1"/>
    </xf>
    <xf numFmtId="164" fontId="28" fillId="15" borderId="60" xfId="0" applyNumberFormat="1" applyFont="1" applyFill="1" applyBorder="1" applyAlignment="1" applyProtection="1">
      <alignment horizontal="center" vertical="center"/>
      <protection hidden="1"/>
    </xf>
    <xf numFmtId="0" fontId="0" fillId="14" borderId="29" xfId="0" applyFill="1" applyBorder="1"/>
    <xf numFmtId="166" fontId="28" fillId="14" borderId="48" xfId="0" applyNumberFormat="1" applyFont="1" applyFill="1" applyBorder="1" applyAlignment="1" applyProtection="1">
      <alignment horizontal="center" vertical="center"/>
      <protection locked="0"/>
    </xf>
    <xf numFmtId="166" fontId="28" fillId="14" borderId="61" xfId="0" applyNumberFormat="1" applyFont="1" applyFill="1" applyBorder="1" applyAlignment="1" applyProtection="1">
      <alignment horizontal="center" vertical="center"/>
      <protection hidden="1"/>
    </xf>
    <xf numFmtId="166" fontId="28" fillId="14" borderId="62" xfId="0" applyNumberFormat="1" applyFont="1" applyFill="1" applyBorder="1" applyAlignment="1" applyProtection="1">
      <alignment horizontal="center" vertical="center"/>
      <protection hidden="1"/>
    </xf>
    <xf numFmtId="166" fontId="28" fillId="14" borderId="30" xfId="0" applyNumberFormat="1" applyFont="1" applyFill="1" applyBorder="1" applyAlignment="1" applyProtection="1">
      <alignment horizontal="center" vertical="center"/>
      <protection locked="0"/>
    </xf>
    <xf numFmtId="166" fontId="28" fillId="14" borderId="63" xfId="0" applyNumberFormat="1" applyFont="1" applyFill="1" applyBorder="1" applyAlignment="1" applyProtection="1">
      <alignment horizontal="center" vertical="center"/>
      <protection hidden="1"/>
    </xf>
    <xf numFmtId="166" fontId="28" fillId="15" borderId="30" xfId="0" applyNumberFormat="1" applyFont="1" applyFill="1" applyBorder="1" applyAlignment="1" applyProtection="1">
      <alignment horizontal="center" vertical="center"/>
      <protection hidden="1"/>
    </xf>
    <xf numFmtId="164" fontId="28" fillId="15" borderId="63" xfId="0" applyNumberFormat="1" applyFont="1" applyFill="1" applyBorder="1" applyAlignment="1" applyProtection="1">
      <alignment horizontal="center" vertical="center"/>
      <protection hidden="1"/>
    </xf>
    <xf numFmtId="166" fontId="28" fillId="14" borderId="53" xfId="0" applyNumberFormat="1" applyFont="1" applyFill="1" applyBorder="1" applyAlignment="1" applyProtection="1">
      <alignment horizontal="center" vertical="center"/>
      <protection locked="0"/>
    </xf>
    <xf numFmtId="0" fontId="31" fillId="16" borderId="64" xfId="0" applyFont="1" applyFill="1" applyBorder="1"/>
    <xf numFmtId="166" fontId="28" fillId="16" borderId="56" xfId="0" applyNumberFormat="1" applyFont="1" applyFill="1" applyBorder="1" applyAlignment="1" applyProtection="1">
      <alignment horizontal="center" vertical="center"/>
      <protection hidden="1"/>
    </xf>
    <xf numFmtId="166" fontId="28" fillId="16" borderId="38" xfId="0" applyNumberFormat="1" applyFont="1" applyFill="1" applyBorder="1" applyAlignment="1" applyProtection="1">
      <alignment horizontal="center" vertical="center"/>
      <protection hidden="1"/>
    </xf>
    <xf numFmtId="166" fontId="28" fillId="16" borderId="36" xfId="0" applyNumberFormat="1" applyFont="1" applyFill="1" applyBorder="1" applyAlignment="1" applyProtection="1">
      <alignment horizontal="center" vertical="center"/>
      <protection hidden="1"/>
    </xf>
    <xf numFmtId="164" fontId="28" fillId="16" borderId="38" xfId="0" applyNumberFormat="1" applyFont="1" applyFill="1" applyBorder="1" applyAlignment="1" applyProtection="1">
      <alignment horizontal="center" vertical="center"/>
      <protection hidden="1"/>
    </xf>
    <xf numFmtId="0" fontId="0" fillId="17" borderId="65" xfId="0" applyFill="1" applyBorder="1"/>
    <xf numFmtId="166" fontId="28" fillId="17" borderId="45" xfId="0" applyNumberFormat="1" applyFont="1" applyFill="1" applyBorder="1" applyAlignment="1" applyProtection="1">
      <alignment horizontal="center" vertical="center"/>
      <protection locked="0"/>
    </xf>
    <xf numFmtId="166" fontId="28" fillId="17" borderId="66" xfId="0" applyNumberFormat="1" applyFont="1" applyFill="1" applyBorder="1" applyAlignment="1" applyProtection="1">
      <alignment horizontal="center" vertical="center"/>
      <protection hidden="1"/>
    </xf>
    <xf numFmtId="166" fontId="28" fillId="17" borderId="67" xfId="0" applyNumberFormat="1" applyFont="1" applyFill="1" applyBorder="1" applyAlignment="1" applyProtection="1">
      <alignment horizontal="center" vertical="center"/>
      <protection hidden="1"/>
    </xf>
    <xf numFmtId="166" fontId="28" fillId="18" borderId="45" xfId="0" applyNumberFormat="1" applyFont="1" applyFill="1" applyBorder="1" applyAlignment="1" applyProtection="1">
      <alignment horizontal="center" vertical="center"/>
      <protection hidden="1"/>
    </xf>
    <xf numFmtId="164" fontId="28" fillId="18" borderId="66" xfId="0" applyNumberFormat="1" applyFont="1" applyFill="1" applyBorder="1" applyAlignment="1" applyProtection="1">
      <alignment horizontal="center" vertical="center"/>
      <protection hidden="1"/>
    </xf>
    <xf numFmtId="0" fontId="0" fillId="17" borderId="68" xfId="0" applyFill="1" applyBorder="1"/>
    <xf numFmtId="166" fontId="28" fillId="17" borderId="69" xfId="0" applyNumberFormat="1" applyFont="1" applyFill="1" applyBorder="1" applyAlignment="1" applyProtection="1">
      <alignment horizontal="center" vertical="center"/>
      <protection locked="0"/>
    </xf>
    <xf numFmtId="166" fontId="28" fillId="17" borderId="70" xfId="0" applyNumberFormat="1" applyFont="1" applyFill="1" applyBorder="1" applyAlignment="1" applyProtection="1">
      <alignment horizontal="center" vertical="center"/>
      <protection hidden="1"/>
    </xf>
    <xf numFmtId="166" fontId="28" fillId="17" borderId="71" xfId="0" applyNumberFormat="1" applyFont="1" applyFill="1" applyBorder="1" applyAlignment="1" applyProtection="1">
      <alignment horizontal="center" vertical="center"/>
      <protection hidden="1"/>
    </xf>
    <xf numFmtId="166" fontId="28" fillId="17" borderId="30" xfId="0" applyNumberFormat="1" applyFont="1" applyFill="1" applyBorder="1" applyAlignment="1" applyProtection="1">
      <alignment horizontal="center" vertical="center"/>
      <protection locked="0"/>
    </xf>
    <xf numFmtId="166" fontId="28" fillId="18" borderId="30" xfId="0" applyNumberFormat="1" applyFont="1" applyFill="1" applyBorder="1" applyAlignment="1" applyProtection="1">
      <alignment horizontal="center" vertical="center"/>
      <protection hidden="1"/>
    </xf>
    <xf numFmtId="164" fontId="28" fillId="18" borderId="70" xfId="0" applyNumberFormat="1" applyFont="1" applyFill="1" applyBorder="1" applyAlignment="1" applyProtection="1">
      <alignment horizontal="center" vertical="center"/>
      <protection hidden="1"/>
    </xf>
    <xf numFmtId="0" fontId="0" fillId="17" borderId="28" xfId="0" applyFill="1" applyBorder="1"/>
    <xf numFmtId="166" fontId="28" fillId="17" borderId="72" xfId="0" applyNumberFormat="1" applyFont="1" applyFill="1" applyBorder="1" applyAlignment="1" applyProtection="1">
      <alignment horizontal="center" vertical="center"/>
      <protection hidden="1"/>
    </xf>
    <xf numFmtId="166" fontId="28" fillId="17" borderId="73" xfId="0" applyNumberFormat="1" applyFont="1" applyFill="1" applyBorder="1" applyAlignment="1" applyProtection="1">
      <alignment horizontal="center" vertical="center"/>
      <protection hidden="1"/>
    </xf>
    <xf numFmtId="0" fontId="31" fillId="19" borderId="54" xfId="0" applyFont="1" applyFill="1" applyBorder="1"/>
    <xf numFmtId="166" fontId="28" fillId="19" borderId="56" xfId="0" applyNumberFormat="1" applyFont="1" applyFill="1" applyBorder="1" applyAlignment="1" applyProtection="1">
      <alignment horizontal="center" vertical="center"/>
      <protection hidden="1"/>
    </xf>
    <xf numFmtId="166" fontId="28" fillId="19" borderId="37" xfId="0" applyNumberFormat="1" applyFont="1" applyFill="1" applyBorder="1" applyAlignment="1" applyProtection="1">
      <alignment horizontal="center" vertical="center"/>
      <protection hidden="1"/>
    </xf>
    <xf numFmtId="166" fontId="28" fillId="19" borderId="38" xfId="0" applyNumberFormat="1" applyFont="1" applyFill="1" applyBorder="1" applyAlignment="1" applyProtection="1">
      <alignment horizontal="center" vertical="center"/>
      <protection hidden="1"/>
    </xf>
    <xf numFmtId="166" fontId="28" fillId="19" borderId="36" xfId="0" applyNumberFormat="1" applyFont="1" applyFill="1" applyBorder="1" applyAlignment="1" applyProtection="1">
      <alignment horizontal="center" vertical="center"/>
      <protection hidden="1"/>
    </xf>
    <xf numFmtId="164" fontId="28" fillId="19" borderId="38" xfId="0" applyNumberFormat="1" applyFont="1" applyFill="1" applyBorder="1" applyAlignment="1" applyProtection="1">
      <alignment horizontal="center" vertical="center"/>
      <protection hidden="1"/>
    </xf>
    <xf numFmtId="0" fontId="31" fillId="7" borderId="28" xfId="0" applyFont="1" applyFill="1" applyBorder="1"/>
    <xf numFmtId="0" fontId="2" fillId="7" borderId="28" xfId="0" applyFont="1" applyFill="1" applyBorder="1" applyAlignment="1">
      <alignment wrapText="1"/>
    </xf>
    <xf numFmtId="164" fontId="12" fillId="7" borderId="28" xfId="0" applyNumberFormat="1" applyFont="1" applyFill="1" applyBorder="1" applyAlignment="1">
      <alignment horizontal="center" vertical="center" wrapText="1"/>
    </xf>
    <xf numFmtId="0" fontId="0" fillId="8" borderId="76" xfId="0" applyFill="1" applyBorder="1"/>
    <xf numFmtId="166" fontId="0" fillId="8" borderId="77" xfId="0" applyNumberFormat="1" applyFill="1" applyBorder="1" applyProtection="1">
      <protection locked="0"/>
    </xf>
    <xf numFmtId="164" fontId="0" fillId="8" borderId="31" xfId="0" applyNumberFormat="1" applyFill="1" applyBorder="1" applyProtection="1">
      <protection locked="0"/>
    </xf>
    <xf numFmtId="167" fontId="0" fillId="8" borderId="76" xfId="0" applyNumberFormat="1" applyFill="1" applyBorder="1" applyProtection="1">
      <protection locked="0"/>
    </xf>
    <xf numFmtId="166" fontId="0" fillId="9" borderId="33" xfId="0" applyNumberFormat="1" applyFill="1" applyBorder="1" applyProtection="1">
      <protection hidden="1"/>
    </xf>
    <xf numFmtId="164" fontId="0" fillId="9" borderId="34" xfId="0" applyNumberFormat="1" applyFill="1" applyBorder="1" applyProtection="1">
      <protection hidden="1"/>
    </xf>
    <xf numFmtId="164" fontId="0" fillId="9" borderId="78" xfId="0" applyNumberFormat="1" applyFill="1" applyBorder="1" applyProtection="1">
      <protection hidden="1"/>
    </xf>
    <xf numFmtId="164" fontId="0" fillId="7" borderId="83" xfId="0" applyNumberFormat="1" applyFill="1" applyBorder="1"/>
    <xf numFmtId="0" fontId="28" fillId="0" borderId="84" xfId="0" applyFont="1" applyBorder="1"/>
    <xf numFmtId="0" fontId="0" fillId="8" borderId="85" xfId="0" applyFill="1" applyBorder="1" applyProtection="1">
      <protection hidden="1"/>
    </xf>
    <xf numFmtId="164" fontId="0" fillId="8" borderId="86" xfId="0" applyNumberFormat="1" applyFill="1" applyBorder="1" applyProtection="1">
      <protection locked="0"/>
    </xf>
    <xf numFmtId="0" fontId="0" fillId="8" borderId="87" xfId="0" applyFill="1" applyBorder="1" applyProtection="1">
      <protection hidden="1"/>
    </xf>
    <xf numFmtId="0" fontId="0" fillId="8" borderId="88" xfId="0" applyFill="1" applyBorder="1" applyProtection="1">
      <protection hidden="1"/>
    </xf>
    <xf numFmtId="164" fontId="0" fillId="8" borderId="81" xfId="0" applyNumberFormat="1" applyFill="1" applyBorder="1" applyProtection="1">
      <protection locked="0"/>
    </xf>
    <xf numFmtId="0" fontId="0" fillId="8" borderId="89" xfId="0" applyFill="1" applyBorder="1" applyProtection="1">
      <protection hidden="1"/>
    </xf>
    <xf numFmtId="0" fontId="0" fillId="9" borderId="90" xfId="0" applyFill="1" applyBorder="1" applyProtection="1">
      <protection hidden="1"/>
    </xf>
    <xf numFmtId="164" fontId="0" fillId="9" borderId="91" xfId="0" applyNumberFormat="1" applyFill="1" applyBorder="1" applyProtection="1">
      <protection hidden="1"/>
    </xf>
    <xf numFmtId="0" fontId="0" fillId="9" borderId="92" xfId="0" applyFill="1" applyBorder="1" applyProtection="1">
      <protection hidden="1"/>
    </xf>
    <xf numFmtId="164" fontId="38" fillId="7" borderId="83" xfId="0" applyNumberFormat="1" applyFont="1" applyFill="1" applyBorder="1"/>
    <xf numFmtId="0" fontId="22" fillId="7" borderId="93" xfId="0" applyFont="1" applyFill="1" applyBorder="1" applyAlignment="1">
      <alignment vertical="center" textRotation="90" wrapText="1"/>
    </xf>
    <xf numFmtId="0" fontId="0" fillId="8" borderId="94" xfId="0" applyFill="1" applyBorder="1"/>
    <xf numFmtId="0" fontId="0" fillId="8" borderId="77" xfId="0" applyFill="1" applyBorder="1" applyProtection="1">
      <protection locked="0"/>
    </xf>
    <xf numFmtId="0" fontId="0" fillId="8" borderId="31" xfId="0" applyFill="1" applyBorder="1" applyProtection="1">
      <protection locked="0"/>
    </xf>
    <xf numFmtId="0" fontId="0" fillId="8" borderId="95" xfId="0" applyFill="1" applyBorder="1" applyProtection="1">
      <protection hidden="1"/>
    </xf>
    <xf numFmtId="0" fontId="0" fillId="8" borderId="96" xfId="0" applyFill="1" applyBorder="1" applyProtection="1">
      <protection hidden="1"/>
    </xf>
    <xf numFmtId="164" fontId="0" fillId="9" borderId="97" xfId="0" applyNumberFormat="1" applyFill="1" applyBorder="1" applyProtection="1">
      <protection hidden="1"/>
    </xf>
    <xf numFmtId="164" fontId="0" fillId="9" borderId="33" xfId="0" applyNumberFormat="1" applyFill="1" applyBorder="1" applyProtection="1">
      <protection hidden="1"/>
    </xf>
    <xf numFmtId="0" fontId="0" fillId="9" borderId="98" xfId="0" applyFill="1" applyBorder="1" applyProtection="1">
      <protection hidden="1"/>
    </xf>
    <xf numFmtId="0" fontId="0" fillId="20" borderId="76" xfId="0" applyFill="1" applyBorder="1"/>
    <xf numFmtId="164" fontId="0" fillId="20" borderId="77" xfId="0" applyNumberFormat="1" applyFill="1" applyBorder="1" applyProtection="1">
      <protection locked="0"/>
    </xf>
    <xf numFmtId="164" fontId="0" fillId="20" borderId="99" xfId="0" applyNumberFormat="1" applyFill="1" applyBorder="1" applyProtection="1">
      <protection hidden="1"/>
    </xf>
    <xf numFmtId="164" fontId="0" fillId="20" borderId="100" xfId="0" applyNumberFormat="1" applyFill="1" applyBorder="1" applyProtection="1">
      <protection hidden="1"/>
    </xf>
    <xf numFmtId="164" fontId="0" fillId="20" borderId="101" xfId="0" applyNumberFormat="1" applyFill="1" applyBorder="1" applyProtection="1">
      <protection hidden="1"/>
    </xf>
    <xf numFmtId="164" fontId="0" fillId="21" borderId="97" xfId="0" applyNumberFormat="1" applyFill="1" applyBorder="1" applyProtection="1">
      <protection hidden="1"/>
    </xf>
    <xf numFmtId="164" fontId="0" fillId="21" borderId="102" xfId="0" applyNumberFormat="1" applyFill="1" applyBorder="1" applyProtection="1">
      <protection hidden="1"/>
    </xf>
    <xf numFmtId="164" fontId="0" fillId="21" borderId="103" xfId="0" applyNumberFormat="1" applyFill="1" applyBorder="1" applyProtection="1">
      <protection hidden="1"/>
    </xf>
    <xf numFmtId="164" fontId="0" fillId="20" borderId="104" xfId="0" applyNumberFormat="1" applyFill="1" applyBorder="1" applyProtection="1">
      <protection hidden="1"/>
    </xf>
    <xf numFmtId="0" fontId="0" fillId="11" borderId="76" xfId="0" applyFill="1" applyBorder="1"/>
    <xf numFmtId="164" fontId="0" fillId="11" borderId="77" xfId="0" applyNumberFormat="1" applyFill="1" applyBorder="1" applyProtection="1">
      <protection locked="0"/>
    </xf>
    <xf numFmtId="164" fontId="0" fillId="11" borderId="31" xfId="0" applyNumberFormat="1" applyFill="1" applyBorder="1" applyProtection="1">
      <protection locked="0"/>
    </xf>
    <xf numFmtId="164" fontId="0" fillId="11" borderId="100" xfId="0" applyNumberFormat="1" applyFill="1" applyBorder="1" applyProtection="1">
      <protection hidden="1"/>
    </xf>
    <xf numFmtId="164" fontId="0" fillId="11" borderId="101" xfId="0" applyNumberFormat="1" applyFill="1" applyBorder="1" applyProtection="1">
      <protection hidden="1"/>
    </xf>
    <xf numFmtId="164" fontId="0" fillId="12" borderId="105" xfId="0" applyNumberFormat="1" applyFill="1" applyBorder="1" applyProtection="1">
      <protection hidden="1"/>
    </xf>
    <xf numFmtId="164" fontId="0" fillId="12" borderId="106" xfId="0" applyNumberFormat="1" applyFill="1" applyBorder="1" applyProtection="1">
      <protection hidden="1"/>
    </xf>
    <xf numFmtId="164" fontId="0" fillId="12" borderId="107" xfId="0" applyNumberFormat="1" applyFill="1" applyBorder="1" applyProtection="1">
      <protection hidden="1"/>
    </xf>
    <xf numFmtId="164" fontId="0" fillId="11" borderId="108" xfId="0" applyNumberFormat="1" applyFill="1" applyBorder="1" applyProtection="1">
      <protection hidden="1"/>
    </xf>
    <xf numFmtId="164" fontId="0" fillId="12" borderId="109" xfId="0" applyNumberFormat="1" applyFill="1" applyBorder="1" applyProtection="1">
      <protection hidden="1"/>
    </xf>
    <xf numFmtId="164" fontId="0" fillId="12" borderId="34" xfId="0" applyNumberFormat="1" applyFill="1" applyBorder="1" applyProtection="1">
      <protection hidden="1"/>
    </xf>
    <xf numFmtId="164" fontId="0" fillId="12" borderId="110" xfId="0" applyNumberFormat="1" applyFill="1" applyBorder="1" applyProtection="1">
      <protection hidden="1"/>
    </xf>
    <xf numFmtId="0" fontId="0" fillId="11" borderId="79" xfId="0" applyFill="1" applyBorder="1"/>
    <xf numFmtId="164" fontId="0" fillId="11" borderId="80" xfId="0" applyNumberFormat="1" applyFill="1" applyBorder="1" applyProtection="1">
      <protection locked="0"/>
    </xf>
    <xf numFmtId="164" fontId="0" fillId="11" borderId="111" xfId="0" applyNumberFormat="1" applyFill="1" applyBorder="1" applyProtection="1">
      <protection locked="0"/>
    </xf>
    <xf numFmtId="164" fontId="0" fillId="11" borderId="112" xfId="0" applyNumberFormat="1" applyFill="1" applyBorder="1" applyProtection="1">
      <protection hidden="1"/>
    </xf>
    <xf numFmtId="164" fontId="0" fillId="11" borderId="81" xfId="0" applyNumberFormat="1" applyFill="1" applyBorder="1" applyProtection="1">
      <protection locked="0"/>
    </xf>
    <xf numFmtId="164" fontId="0" fillId="11" borderId="113" xfId="0" applyNumberFormat="1" applyFill="1" applyBorder="1" applyProtection="1">
      <protection hidden="1"/>
    </xf>
    <xf numFmtId="164" fontId="0" fillId="12" borderId="114" xfId="0" applyNumberFormat="1" applyFill="1" applyBorder="1" applyProtection="1">
      <protection hidden="1"/>
    </xf>
    <xf numFmtId="164" fontId="0" fillId="12" borderId="115" xfId="0" applyNumberFormat="1" applyFill="1" applyBorder="1" applyProtection="1">
      <protection hidden="1"/>
    </xf>
    <xf numFmtId="164" fontId="0" fillId="12" borderId="116" xfId="0" applyNumberFormat="1" applyFill="1" applyBorder="1" applyProtection="1">
      <protection hidden="1"/>
    </xf>
    <xf numFmtId="164" fontId="12" fillId="7" borderId="117" xfId="0" applyNumberFormat="1" applyFont="1" applyFill="1" applyBorder="1" applyAlignment="1">
      <alignment horizontal="center"/>
    </xf>
    <xf numFmtId="0" fontId="0" fillId="0" borderId="76" xfId="0" applyBorder="1"/>
    <xf numFmtId="166" fontId="0" fillId="0" borderId="77" xfId="0" applyNumberFormat="1" applyBorder="1" applyProtection="1">
      <protection locked="0"/>
    </xf>
    <xf numFmtId="166" fontId="0" fillId="0" borderId="118" xfId="0" applyNumberFormat="1" applyBorder="1" applyProtection="1">
      <protection hidden="1"/>
    </xf>
    <xf numFmtId="166" fontId="0" fillId="0" borderId="101" xfId="0" applyNumberFormat="1" applyBorder="1" applyProtection="1">
      <protection hidden="1"/>
    </xf>
    <xf numFmtId="166" fontId="0" fillId="6" borderId="119" xfId="0" applyNumberFormat="1" applyFill="1" applyBorder="1" applyProtection="1">
      <protection hidden="1"/>
    </xf>
    <xf numFmtId="166" fontId="0" fillId="6" borderId="30" xfId="0" applyNumberFormat="1" applyFill="1" applyBorder="1" applyProtection="1">
      <protection hidden="1"/>
    </xf>
    <xf numFmtId="166" fontId="0" fillId="6" borderId="120" xfId="0" applyNumberFormat="1" applyFill="1" applyBorder="1" applyProtection="1">
      <protection hidden="1"/>
    </xf>
    <xf numFmtId="0" fontId="0" fillId="14" borderId="76" xfId="0" applyFill="1" applyBorder="1"/>
    <xf numFmtId="166" fontId="0" fillId="14" borderId="77" xfId="0" applyNumberFormat="1" applyFill="1" applyBorder="1" applyProtection="1">
      <protection locked="0"/>
    </xf>
    <xf numFmtId="166" fontId="0" fillId="14" borderId="31" xfId="0" applyNumberFormat="1" applyFill="1" applyBorder="1" applyProtection="1">
      <protection locked="0"/>
    </xf>
    <xf numFmtId="166" fontId="0" fillId="14" borderId="69" xfId="0" applyNumberFormat="1" applyFill="1" applyBorder="1" applyProtection="1">
      <protection locked="0"/>
    </xf>
    <xf numFmtId="166" fontId="0" fillId="15" borderId="119" xfId="0" applyNumberFormat="1" applyFill="1" applyBorder="1" applyProtection="1">
      <protection hidden="1"/>
    </xf>
    <xf numFmtId="166" fontId="0" fillId="15" borderId="30" xfId="0" applyNumberFormat="1" applyFill="1" applyBorder="1" applyProtection="1">
      <protection hidden="1"/>
    </xf>
    <xf numFmtId="166" fontId="0" fillId="15" borderId="122" xfId="0" applyNumberFormat="1" applyFill="1" applyBorder="1" applyProtection="1">
      <protection hidden="1"/>
    </xf>
    <xf numFmtId="166" fontId="3" fillId="14" borderId="30" xfId="0" applyNumberFormat="1" applyFont="1" applyFill="1" applyBorder="1" applyProtection="1">
      <protection locked="0"/>
    </xf>
    <xf numFmtId="166" fontId="3" fillId="14" borderId="121" xfId="0" applyNumberFormat="1" applyFont="1" applyFill="1" applyBorder="1" applyAlignment="1" applyProtection="1">
      <alignment wrapText="1"/>
      <protection locked="0"/>
    </xf>
    <xf numFmtId="166" fontId="3" fillId="14" borderId="31" xfId="0" applyNumberFormat="1" applyFont="1" applyFill="1" applyBorder="1" applyProtection="1">
      <protection locked="0"/>
    </xf>
    <xf numFmtId="166" fontId="3" fillId="14" borderId="123" xfId="0" applyNumberFormat="1" applyFont="1" applyFill="1" applyBorder="1" applyAlignment="1" applyProtection="1">
      <alignment wrapText="1"/>
      <protection locked="0"/>
    </xf>
    <xf numFmtId="166" fontId="3" fillId="14" borderId="77" xfId="0" applyNumberFormat="1" applyFont="1" applyFill="1" applyBorder="1" applyAlignment="1" applyProtection="1">
      <alignment horizontal="left" vertical="top"/>
      <protection locked="0"/>
    </xf>
    <xf numFmtId="166" fontId="0" fillId="14" borderId="101" xfId="0" applyNumberFormat="1" applyFill="1" applyBorder="1" applyProtection="1">
      <protection hidden="1"/>
    </xf>
    <xf numFmtId="166" fontId="0" fillId="14" borderId="124" xfId="0" applyNumberFormat="1" applyFill="1" applyBorder="1" applyProtection="1">
      <protection hidden="1"/>
    </xf>
    <xf numFmtId="166" fontId="3" fillId="14" borderId="125" xfId="0" applyNumberFormat="1" applyFont="1" applyFill="1" applyBorder="1" applyAlignment="1" applyProtection="1">
      <alignment horizontal="left" vertical="top"/>
      <protection locked="0"/>
    </xf>
    <xf numFmtId="166" fontId="0" fillId="14" borderId="99" xfId="0" applyNumberFormat="1" applyFill="1" applyBorder="1" applyProtection="1">
      <protection hidden="1"/>
    </xf>
    <xf numFmtId="166" fontId="0" fillId="15" borderId="101" xfId="0" applyNumberFormat="1" applyFill="1" applyBorder="1" applyProtection="1">
      <protection hidden="1"/>
    </xf>
    <xf numFmtId="166" fontId="0" fillId="15" borderId="120" xfId="0" applyNumberFormat="1" applyFill="1" applyBorder="1" applyProtection="1">
      <protection hidden="1"/>
    </xf>
    <xf numFmtId="166" fontId="0" fillId="14" borderId="126" xfId="0" applyNumberFormat="1" applyFill="1" applyBorder="1" applyProtection="1">
      <protection hidden="1"/>
    </xf>
    <xf numFmtId="166" fontId="0" fillId="15" borderId="127" xfId="0" applyNumberFormat="1" applyFill="1" applyBorder="1" applyProtection="1">
      <protection hidden="1"/>
    </xf>
    <xf numFmtId="0" fontId="0" fillId="17" borderId="121" xfId="0" applyFill="1" applyBorder="1"/>
    <xf numFmtId="166" fontId="0" fillId="17" borderId="77" xfId="0" applyNumberFormat="1" applyFill="1" applyBorder="1" applyProtection="1">
      <protection locked="0"/>
    </xf>
    <xf numFmtId="166" fontId="0" fillId="17" borderId="30" xfId="0" applyNumberFormat="1" applyFill="1" applyBorder="1" applyProtection="1">
      <protection locked="0"/>
    </xf>
    <xf numFmtId="166" fontId="0" fillId="17" borderId="121" xfId="0" applyNumberFormat="1" applyFill="1" applyBorder="1" applyProtection="1">
      <protection locked="0"/>
    </xf>
    <xf numFmtId="166" fontId="0" fillId="17" borderId="31" xfId="0" applyNumberFormat="1" applyFill="1" applyBorder="1" applyProtection="1">
      <protection locked="0"/>
    </xf>
    <xf numFmtId="166" fontId="0" fillId="17" borderId="123" xfId="0" applyNumberFormat="1" applyFill="1" applyBorder="1" applyProtection="1">
      <protection locked="0"/>
    </xf>
    <xf numFmtId="166" fontId="0" fillId="18" borderId="119" xfId="0" applyNumberFormat="1" applyFill="1" applyBorder="1" applyProtection="1">
      <protection hidden="1"/>
    </xf>
    <xf numFmtId="166" fontId="0" fillId="18" borderId="30" xfId="0" applyNumberFormat="1" applyFill="1" applyBorder="1" applyProtection="1">
      <protection hidden="1"/>
    </xf>
    <xf numFmtId="166" fontId="0" fillId="18" borderId="122" xfId="0" applyNumberFormat="1" applyFill="1" applyBorder="1" applyProtection="1">
      <protection hidden="1"/>
    </xf>
    <xf numFmtId="0" fontId="0" fillId="17" borderId="128" xfId="0" applyFill="1" applyBorder="1"/>
    <xf numFmtId="166" fontId="0" fillId="17" borderId="80" xfId="0" applyNumberFormat="1" applyFill="1" applyBorder="1" applyProtection="1">
      <protection locked="0"/>
    </xf>
    <xf numFmtId="166" fontId="0" fillId="17" borderId="81" xfId="0" applyNumberFormat="1" applyFill="1" applyBorder="1" applyProtection="1">
      <protection locked="0"/>
    </xf>
    <xf numFmtId="166" fontId="0" fillId="17" borderId="38" xfId="0" applyNumberFormat="1" applyFill="1" applyBorder="1" applyProtection="1">
      <protection locked="0"/>
    </xf>
    <xf numFmtId="166" fontId="0" fillId="18" borderId="129" xfId="0" applyNumberFormat="1" applyFill="1" applyBorder="1" applyProtection="1">
      <protection hidden="1"/>
    </xf>
    <xf numFmtId="166" fontId="0" fillId="18" borderId="111" xfId="0" applyNumberFormat="1" applyFill="1" applyBorder="1" applyProtection="1">
      <protection hidden="1"/>
    </xf>
    <xf numFmtId="166" fontId="0" fillId="18" borderId="39" xfId="0" applyNumberFormat="1" applyFill="1" applyBorder="1" applyProtection="1">
      <protection hidden="1"/>
    </xf>
    <xf numFmtId="0" fontId="0" fillId="0" borderId="131" xfId="0" applyBorder="1" applyProtection="1">
      <protection locked="0"/>
    </xf>
    <xf numFmtId="0" fontId="3" fillId="22" borderId="0" xfId="0" applyFont="1" applyFill="1" applyAlignment="1">
      <alignment horizontal="center" vertical="top"/>
    </xf>
    <xf numFmtId="0" fontId="0" fillId="22" borderId="0" xfId="0" applyFill="1"/>
    <xf numFmtId="0" fontId="3" fillId="22" borderId="0" xfId="0" applyFont="1" applyFill="1" applyAlignment="1">
      <alignment horizontal="left" wrapText="1"/>
    </xf>
    <xf numFmtId="0" fontId="8" fillId="22" borderId="0" xfId="0" applyFont="1" applyFill="1" applyAlignment="1">
      <alignment vertical="center" textRotation="90"/>
    </xf>
    <xf numFmtId="0" fontId="2" fillId="22" borderId="0" xfId="0" applyFont="1" applyFill="1" applyAlignment="1">
      <alignment vertical="center" textRotation="90" wrapText="1"/>
    </xf>
    <xf numFmtId="0" fontId="0" fillId="22" borderId="0" xfId="0" applyFill="1" applyAlignment="1">
      <alignment horizontal="left" vertical="top"/>
    </xf>
    <xf numFmtId="0" fontId="0" fillId="22" borderId="0" xfId="0" applyFill="1" applyAlignment="1">
      <alignment wrapText="1"/>
    </xf>
    <xf numFmtId="0" fontId="0" fillId="0" borderId="132" xfId="0" applyBorder="1" applyAlignment="1">
      <alignment wrapText="1"/>
    </xf>
    <xf numFmtId="0" fontId="0" fillId="0" borderId="132" xfId="0" applyBorder="1"/>
    <xf numFmtId="0" fontId="0" fillId="0" borderId="133" xfId="0" applyBorder="1"/>
    <xf numFmtId="0" fontId="0" fillId="0" borderId="134" xfId="0" applyBorder="1"/>
    <xf numFmtId="0" fontId="3" fillId="0" borderId="0" xfId="0" applyFont="1" applyAlignment="1" applyProtection="1">
      <alignment vertical="top" wrapText="1"/>
      <protection locked="0"/>
    </xf>
    <xf numFmtId="0" fontId="7" fillId="23" borderId="0" xfId="4" applyFill="1" applyProtection="1">
      <alignment vertical="center"/>
      <protection locked="0"/>
    </xf>
    <xf numFmtId="0" fontId="43" fillId="0" borderId="0" xfId="0" applyFont="1" applyProtection="1">
      <protection locked="0"/>
    </xf>
    <xf numFmtId="0" fontId="3" fillId="0" borderId="0" xfId="0" applyFont="1" applyAlignment="1" applyProtection="1">
      <alignment horizontal="center"/>
      <protection locked="0"/>
    </xf>
    <xf numFmtId="0" fontId="46" fillId="0" borderId="0" xfId="0" applyFont="1" applyProtection="1">
      <protection locked="0"/>
    </xf>
    <xf numFmtId="0" fontId="47" fillId="0" borderId="0" xfId="0" applyFont="1" applyProtection="1">
      <protection locked="0"/>
    </xf>
    <xf numFmtId="0" fontId="9" fillId="0" borderId="0" xfId="3" applyFont="1" applyBorder="1" applyAlignment="1" applyProtection="1">
      <alignment vertical="top" wrapText="1"/>
      <protection hidden="1"/>
    </xf>
    <xf numFmtId="0" fontId="0" fillId="0" borderId="0" xfId="0"/>
    <xf numFmtId="9" fontId="50" fillId="0" borderId="34" xfId="2" applyFont="1" applyFill="1" applyBorder="1" applyAlignment="1" applyProtection="1">
      <alignment vertical="center" wrapText="1"/>
    </xf>
    <xf numFmtId="0" fontId="45" fillId="31" borderId="144" xfId="0" applyFont="1" applyFill="1" applyBorder="1" applyAlignment="1" applyProtection="1">
      <alignment vertical="center" wrapText="1"/>
      <protection hidden="1"/>
    </xf>
    <xf numFmtId="0" fontId="0" fillId="2" borderId="145" xfId="0" applyFill="1" applyBorder="1"/>
    <xf numFmtId="0" fontId="0" fillId="2" borderId="146" xfId="0" applyFill="1" applyBorder="1"/>
    <xf numFmtId="0" fontId="0" fillId="2" borderId="147" xfId="0" applyFill="1" applyBorder="1"/>
    <xf numFmtId="0" fontId="0" fillId="2" borderId="148" xfId="0" applyFill="1" applyBorder="1"/>
    <xf numFmtId="0" fontId="48" fillId="29" borderId="150" xfId="0" applyFont="1" applyFill="1" applyBorder="1" applyAlignment="1">
      <alignment horizontal="center" vertical="center" wrapText="1"/>
    </xf>
    <xf numFmtId="0" fontId="8" fillId="25" borderId="150" xfId="0" applyFont="1" applyFill="1" applyBorder="1" applyAlignment="1">
      <alignment horizontal="center" vertical="center" wrapText="1"/>
    </xf>
    <xf numFmtId="0" fontId="45" fillId="31" borderId="151" xfId="0" applyFont="1" applyFill="1" applyBorder="1" applyAlignment="1" applyProtection="1">
      <alignment vertical="center" wrapText="1"/>
      <protection hidden="1"/>
    </xf>
    <xf numFmtId="0" fontId="51" fillId="32" borderId="152" xfId="0" applyFont="1" applyFill="1" applyBorder="1" applyProtection="1">
      <protection hidden="1"/>
    </xf>
    <xf numFmtId="0" fontId="45" fillId="18" borderId="152" xfId="0" applyFont="1" applyFill="1" applyBorder="1" applyAlignment="1" applyProtection="1">
      <alignment wrapText="1"/>
      <protection hidden="1"/>
    </xf>
    <xf numFmtId="0" fontId="51" fillId="17" borderId="152" xfId="0" applyFont="1" applyFill="1" applyBorder="1" applyProtection="1">
      <protection hidden="1"/>
    </xf>
    <xf numFmtId="0" fontId="51" fillId="17" borderId="152" xfId="0" applyFont="1" applyFill="1" applyBorder="1" applyAlignment="1" applyProtection="1">
      <alignment wrapText="1"/>
      <protection hidden="1"/>
    </xf>
    <xf numFmtId="0" fontId="45" fillId="16" borderId="152" xfId="0" applyFont="1" applyFill="1" applyBorder="1" applyAlignment="1" applyProtection="1">
      <alignment wrapText="1"/>
      <protection hidden="1"/>
    </xf>
    <xf numFmtId="0" fontId="8" fillId="30" borderId="152" xfId="0" applyFont="1" applyFill="1" applyBorder="1" applyAlignment="1">
      <alignment vertical="center" wrapText="1"/>
    </xf>
    <xf numFmtId="0" fontId="8" fillId="30" borderId="153" xfId="0" applyFont="1" applyFill="1" applyBorder="1" applyAlignment="1">
      <alignment vertical="center" wrapText="1"/>
    </xf>
    <xf numFmtId="0" fontId="8" fillId="30" borderId="154" xfId="0" applyFont="1" applyFill="1" applyBorder="1" applyAlignment="1">
      <alignment vertical="center" wrapText="1"/>
    </xf>
    <xf numFmtId="0" fontId="8" fillId="25" borderId="137" xfId="0" applyFont="1" applyFill="1" applyBorder="1" applyAlignment="1">
      <alignment horizontal="center" vertical="center" wrapText="1"/>
    </xf>
    <xf numFmtId="0" fontId="45" fillId="31" borderId="155" xfId="0" applyFont="1" applyFill="1" applyBorder="1" applyAlignment="1" applyProtection="1">
      <alignment vertical="center" wrapText="1"/>
      <protection hidden="1"/>
    </xf>
    <xf numFmtId="0" fontId="8" fillId="2" borderId="158" xfId="0" applyFont="1" applyFill="1" applyBorder="1" applyAlignment="1">
      <alignment vertical="top" wrapText="1"/>
    </xf>
    <xf numFmtId="0" fontId="8" fillId="2" borderId="159" xfId="0" applyFont="1" applyFill="1" applyBorder="1" applyAlignment="1">
      <alignment vertical="top" wrapText="1"/>
    </xf>
    <xf numFmtId="0" fontId="2" fillId="2" borderId="159" xfId="0" applyFont="1" applyFill="1" applyBorder="1" applyAlignment="1">
      <alignment vertical="top" wrapText="1"/>
    </xf>
    <xf numFmtId="0" fontId="2" fillId="2" borderId="160" xfId="0" applyFont="1" applyFill="1" applyBorder="1" applyAlignment="1">
      <alignment vertical="top" wrapText="1"/>
    </xf>
    <xf numFmtId="0" fontId="0" fillId="2" borderId="160" xfId="0" applyFill="1" applyBorder="1"/>
    <xf numFmtId="0" fontId="0" fillId="2" borderId="161" xfId="0" applyFill="1" applyBorder="1"/>
    <xf numFmtId="0" fontId="2" fillId="2" borderId="162" xfId="0" applyFont="1" applyFill="1" applyBorder="1" applyAlignment="1">
      <alignment vertical="top" wrapText="1"/>
    </xf>
    <xf numFmtId="0" fontId="2" fillId="2" borderId="163" xfId="0" applyFont="1" applyFill="1" applyBorder="1" applyAlignment="1">
      <alignment vertical="top" wrapText="1"/>
    </xf>
    <xf numFmtId="0" fontId="0" fillId="2" borderId="163" xfId="0" applyFill="1" applyBorder="1"/>
    <xf numFmtId="0" fontId="0" fillId="2" borderId="164" xfId="0" applyFill="1" applyBorder="1"/>
    <xf numFmtId="0" fontId="0" fillId="22" borderId="2" xfId="0" applyFill="1" applyBorder="1"/>
    <xf numFmtId="0" fontId="0" fillId="0" borderId="168" xfId="0" applyBorder="1" applyProtection="1">
      <protection locked="0"/>
    </xf>
    <xf numFmtId="0" fontId="0" fillId="0" borderId="170" xfId="0" applyBorder="1" applyProtection="1">
      <protection locked="0"/>
    </xf>
    <xf numFmtId="0" fontId="41" fillId="0" borderId="170" xfId="3" applyFont="1" applyBorder="1" applyAlignment="1" applyProtection="1">
      <alignment horizontal="left" vertical="center" wrapText="1"/>
      <protection locked="0"/>
    </xf>
    <xf numFmtId="0" fontId="4" fillId="0" borderId="170" xfId="3" applyBorder="1" applyProtection="1">
      <alignment vertical="center"/>
      <protection locked="0"/>
    </xf>
    <xf numFmtId="0" fontId="43" fillId="0" borderId="140" xfId="0" applyFont="1" applyBorder="1" applyProtection="1">
      <protection locked="0"/>
    </xf>
    <xf numFmtId="0" fontId="44" fillId="0" borderId="141" xfId="0" applyFont="1" applyBorder="1" applyAlignment="1" applyProtection="1">
      <alignment horizontal="center"/>
      <protection locked="0"/>
    </xf>
    <xf numFmtId="0" fontId="0" fillId="0" borderId="141" xfId="0" applyBorder="1" applyAlignment="1" applyProtection="1">
      <alignment horizontal="center"/>
      <protection locked="0"/>
    </xf>
    <xf numFmtId="0" fontId="0" fillId="0" borderId="141" xfId="0" applyBorder="1" applyProtection="1">
      <protection locked="0"/>
    </xf>
    <xf numFmtId="0" fontId="0" fillId="0" borderId="142" xfId="0" applyBorder="1" applyProtection="1">
      <protection locked="0"/>
    </xf>
    <xf numFmtId="0" fontId="0" fillId="22" borderId="171" xfId="0" applyFill="1" applyBorder="1"/>
    <xf numFmtId="0" fontId="45" fillId="24" borderId="173" xfId="0" applyFont="1" applyFill="1" applyBorder="1" applyProtection="1">
      <protection locked="0"/>
    </xf>
    <xf numFmtId="0" fontId="0" fillId="0" borderId="173" xfId="0" applyBorder="1" applyProtection="1">
      <protection locked="0"/>
    </xf>
    <xf numFmtId="0" fontId="0" fillId="0" borderId="7" xfId="0" applyBorder="1"/>
    <xf numFmtId="0" fontId="0" fillId="2" borderId="179" xfId="0" applyFill="1" applyBorder="1"/>
    <xf numFmtId="0" fontId="5" fillId="0" borderId="180" xfId="3" applyFont="1" applyBorder="1" applyAlignment="1" applyProtection="1">
      <alignment vertical="center"/>
      <protection locked="0" hidden="1"/>
    </xf>
    <xf numFmtId="0" fontId="0" fillId="0" borderId="13" xfId="0" applyBorder="1"/>
    <xf numFmtId="0" fontId="0" fillId="0" borderId="14" xfId="0" applyBorder="1"/>
    <xf numFmtId="0" fontId="50" fillId="32" borderId="152" xfId="0" applyFont="1" applyFill="1" applyBorder="1" applyProtection="1">
      <protection hidden="1"/>
    </xf>
    <xf numFmtId="0" fontId="50" fillId="17" borderId="152" xfId="0" applyFont="1" applyFill="1" applyBorder="1" applyProtection="1">
      <protection hidden="1"/>
    </xf>
    <xf numFmtId="9" fontId="51" fillId="32" borderId="156" xfId="2" applyFont="1" applyFill="1" applyBorder="1" applyProtection="1">
      <protection hidden="1"/>
    </xf>
    <xf numFmtId="9" fontId="45" fillId="18" borderId="156" xfId="2" applyFont="1" applyFill="1" applyBorder="1" applyAlignment="1" applyProtection="1">
      <alignment wrapText="1"/>
      <protection hidden="1"/>
    </xf>
    <xf numFmtId="9" fontId="51" fillId="17" borderId="156" xfId="2" applyFont="1" applyFill="1" applyBorder="1" applyProtection="1">
      <protection hidden="1"/>
    </xf>
    <xf numFmtId="9" fontId="45" fillId="16" borderId="156" xfId="2" applyFont="1" applyFill="1" applyBorder="1" applyAlignment="1" applyProtection="1">
      <alignment wrapText="1"/>
      <protection hidden="1"/>
    </xf>
    <xf numFmtId="168" fontId="45" fillId="18" borderId="34" xfId="6" applyNumberFormat="1" applyFont="1" applyFill="1" applyBorder="1" applyAlignment="1" applyProtection="1">
      <alignment wrapText="1"/>
      <protection hidden="1"/>
    </xf>
    <xf numFmtId="168" fontId="45" fillId="31" borderId="34" xfId="6" applyNumberFormat="1" applyFont="1" applyFill="1" applyBorder="1" applyAlignment="1" applyProtection="1">
      <alignment vertical="center" wrapText="1"/>
      <protection hidden="1"/>
    </xf>
    <xf numFmtId="9" fontId="50" fillId="17" borderId="34" xfId="2" applyFont="1" applyFill="1" applyBorder="1" applyProtection="1">
      <protection hidden="1"/>
    </xf>
    <xf numFmtId="9" fontId="50" fillId="32" borderId="34" xfId="2" applyFont="1" applyFill="1" applyBorder="1" applyProtection="1">
      <protection hidden="1"/>
    </xf>
    <xf numFmtId="169" fontId="51" fillId="32" borderId="34" xfId="1" applyNumberFormat="1" applyFont="1" applyFill="1" applyBorder="1" applyProtection="1">
      <protection hidden="1"/>
    </xf>
    <xf numFmtId="169" fontId="50" fillId="32" borderId="34" xfId="1" applyNumberFormat="1" applyFont="1" applyFill="1" applyBorder="1" applyProtection="1">
      <protection hidden="1"/>
    </xf>
    <xf numFmtId="169" fontId="51" fillId="17" borderId="34" xfId="1" applyNumberFormat="1" applyFont="1" applyFill="1" applyBorder="1" applyProtection="1">
      <protection hidden="1"/>
    </xf>
    <xf numFmtId="169" fontId="50" fillId="17" borderId="34" xfId="1" applyNumberFormat="1" applyFont="1" applyFill="1" applyBorder="1" applyProtection="1">
      <protection hidden="1"/>
    </xf>
    <xf numFmtId="169" fontId="45" fillId="16" borderId="34" xfId="1" applyNumberFormat="1" applyFont="1" applyFill="1" applyBorder="1" applyAlignment="1" applyProtection="1">
      <alignment wrapText="1"/>
      <protection hidden="1"/>
    </xf>
    <xf numFmtId="169" fontId="50" fillId="0" borderId="34" xfId="1" applyNumberFormat="1" applyFont="1" applyFill="1" applyBorder="1" applyAlignment="1" applyProtection="1">
      <alignment vertical="center" wrapText="1"/>
    </xf>
    <xf numFmtId="169" fontId="51" fillId="32" borderId="143" xfId="1" applyNumberFormat="1" applyFont="1" applyFill="1" applyBorder="1" applyProtection="1"/>
    <xf numFmtId="169" fontId="3" fillId="24" borderId="168" xfId="1" applyNumberFormat="1" applyFont="1" applyFill="1" applyBorder="1" applyProtection="1">
      <protection locked="0"/>
    </xf>
    <xf numFmtId="169" fontId="0" fillId="26" borderId="168" xfId="1" applyNumberFormat="1" applyFont="1" applyFill="1" applyBorder="1" applyProtection="1"/>
    <xf numFmtId="169" fontId="3" fillId="26" borderId="168" xfId="1" applyNumberFormat="1" applyFont="1" applyFill="1" applyBorder="1" applyProtection="1"/>
    <xf numFmtId="169" fontId="3" fillId="24" borderId="168" xfId="1" applyNumberFormat="1" applyFont="1" applyFill="1" applyBorder="1" applyProtection="1"/>
    <xf numFmtId="169" fontId="0" fillId="26" borderId="174" xfId="1" applyNumberFormat="1" applyFont="1" applyFill="1" applyBorder="1"/>
    <xf numFmtId="169" fontId="0" fillId="0" borderId="168" xfId="1" applyNumberFormat="1" applyFont="1" applyBorder="1" applyProtection="1">
      <protection locked="0"/>
    </xf>
    <xf numFmtId="169" fontId="0" fillId="24" borderId="168" xfId="1" applyNumberFormat="1" applyFont="1" applyFill="1" applyBorder="1" applyProtection="1">
      <protection locked="0"/>
    </xf>
    <xf numFmtId="169" fontId="0" fillId="27" borderId="174" xfId="1" applyNumberFormat="1" applyFont="1" applyFill="1" applyBorder="1"/>
    <xf numFmtId="169" fontId="3" fillId="24" borderId="171" xfId="1" applyNumberFormat="1" applyFont="1" applyFill="1" applyBorder="1"/>
    <xf numFmtId="169" fontId="0" fillId="0" borderId="176" xfId="1" applyNumberFormat="1" applyFont="1" applyBorder="1" applyProtection="1"/>
    <xf numFmtId="169" fontId="13" fillId="5" borderId="11" xfId="1" applyNumberFormat="1" applyFont="1" applyFill="1" applyBorder="1" applyProtection="1"/>
    <xf numFmtId="169" fontId="0" fillId="0" borderId="0" xfId="1" applyNumberFormat="1" applyFont="1"/>
    <xf numFmtId="169" fontId="0" fillId="0" borderId="0" xfId="0" applyNumberFormat="1"/>
    <xf numFmtId="169" fontId="13" fillId="5" borderId="185" xfId="1" applyNumberFormat="1" applyFont="1" applyFill="1" applyBorder="1" applyProtection="1"/>
    <xf numFmtId="169" fontId="0" fillId="0" borderId="0" xfId="1" applyNumberFormat="1" applyFont="1" applyBorder="1"/>
    <xf numFmtId="0" fontId="58" fillId="2" borderId="182" xfId="0" applyFont="1" applyFill="1" applyBorder="1" applyAlignment="1">
      <alignment textRotation="255"/>
    </xf>
    <xf numFmtId="0" fontId="13" fillId="5" borderId="188" xfId="0" applyFont="1" applyFill="1" applyBorder="1"/>
    <xf numFmtId="0" fontId="13" fillId="5" borderId="189" xfId="0" applyFont="1" applyFill="1" applyBorder="1"/>
    <xf numFmtId="164" fontId="13" fillId="5" borderId="189" xfId="0" applyNumberFormat="1" applyFont="1" applyFill="1" applyBorder="1"/>
    <xf numFmtId="44" fontId="13" fillId="5" borderId="189" xfId="1" applyFont="1" applyFill="1" applyBorder="1" applyProtection="1"/>
    <xf numFmtId="169" fontId="45" fillId="5" borderId="189" xfId="1" applyNumberFormat="1" applyFont="1" applyFill="1" applyBorder="1" applyProtection="1"/>
    <xf numFmtId="170" fontId="45" fillId="5" borderId="189" xfId="1" applyNumberFormat="1" applyFont="1" applyFill="1" applyBorder="1" applyProtection="1"/>
    <xf numFmtId="171" fontId="0" fillId="28" borderId="167" xfId="0" applyNumberFormat="1" applyFill="1" applyBorder="1" applyAlignment="1">
      <alignment horizontal="right"/>
    </xf>
    <xf numFmtId="0" fontId="3" fillId="0" borderId="0" xfId="0" applyFont="1"/>
    <xf numFmtId="0" fontId="0" fillId="22" borderId="2" xfId="0" applyFill="1" applyBorder="1"/>
    <xf numFmtId="169" fontId="45" fillId="18" borderId="34" xfId="1" applyNumberFormat="1" applyFont="1" applyFill="1" applyBorder="1" applyAlignment="1" applyProtection="1">
      <alignment wrapText="1"/>
      <protection hidden="1"/>
    </xf>
    <xf numFmtId="0" fontId="0" fillId="0" borderId="190" xfId="0" applyBorder="1" applyProtection="1">
      <protection locked="0"/>
    </xf>
    <xf numFmtId="0" fontId="0" fillId="22" borderId="191" xfId="0" applyFill="1" applyBorder="1"/>
    <xf numFmtId="0" fontId="8" fillId="25" borderId="165" xfId="0" applyFont="1" applyFill="1" applyBorder="1" applyAlignment="1">
      <alignment horizontal="center" vertical="center" wrapText="1"/>
    </xf>
    <xf numFmtId="0" fontId="8" fillId="25" borderId="4" xfId="0" applyFont="1" applyFill="1" applyBorder="1" applyAlignment="1">
      <alignment horizontal="center" vertical="center" wrapText="1"/>
    </xf>
    <xf numFmtId="0" fontId="3" fillId="22" borderId="175" xfId="0" applyFont="1" applyFill="1" applyBorder="1"/>
    <xf numFmtId="0" fontId="3" fillId="22" borderId="14" xfId="0" applyFont="1" applyFill="1" applyBorder="1"/>
    <xf numFmtId="0" fontId="22" fillId="25" borderId="149" xfId="0" applyFont="1" applyFill="1" applyBorder="1" applyAlignment="1">
      <alignment horizontal="center" vertical="center"/>
    </xf>
    <xf numFmtId="169" fontId="50" fillId="0" borderId="40" xfId="1" applyNumberFormat="1" applyFont="1" applyFill="1" applyBorder="1" applyAlignment="1" applyProtection="1">
      <alignment vertical="center" wrapText="1"/>
    </xf>
    <xf numFmtId="0" fontId="8" fillId="25" borderId="192" xfId="0" applyFont="1" applyFill="1" applyBorder="1" applyAlignment="1">
      <alignment horizontal="center" vertical="center" wrapText="1"/>
    </xf>
    <xf numFmtId="0" fontId="45" fillId="31" borderId="152" xfId="0" applyFont="1" applyFill="1" applyBorder="1" applyAlignment="1" applyProtection="1">
      <alignment vertical="center" wrapText="1"/>
      <protection hidden="1"/>
    </xf>
    <xf numFmtId="0" fontId="45" fillId="31" borderId="193" xfId="0" applyFont="1" applyFill="1" applyBorder="1" applyAlignment="1" applyProtection="1">
      <alignment vertical="center" wrapText="1"/>
      <protection hidden="1"/>
    </xf>
    <xf numFmtId="9" fontId="51" fillId="32" borderId="193" xfId="2" applyFont="1" applyFill="1" applyBorder="1" applyProtection="1">
      <protection hidden="1"/>
    </xf>
    <xf numFmtId="44" fontId="51" fillId="32" borderId="194" xfId="1" applyFont="1" applyFill="1" applyBorder="1" applyProtection="1"/>
    <xf numFmtId="9" fontId="50" fillId="32" borderId="193" xfId="2" applyFont="1" applyFill="1" applyBorder="1" applyProtection="1">
      <protection hidden="1"/>
    </xf>
    <xf numFmtId="44" fontId="45" fillId="18" borderId="193" xfId="1" applyFont="1" applyFill="1" applyBorder="1" applyAlignment="1" applyProtection="1">
      <alignment wrapText="1"/>
      <protection hidden="1"/>
    </xf>
    <xf numFmtId="9" fontId="51" fillId="17" borderId="193" xfId="2" applyFont="1" applyFill="1" applyBorder="1" applyProtection="1">
      <protection hidden="1"/>
    </xf>
    <xf numFmtId="0" fontId="51" fillId="17" borderId="152" xfId="0" applyFont="1" applyFill="1" applyBorder="1" applyAlignment="1" applyProtection="1">
      <protection hidden="1"/>
    </xf>
    <xf numFmtId="9" fontId="50" fillId="17" borderId="193" xfId="2" applyFont="1" applyFill="1" applyBorder="1" applyProtection="1">
      <protection hidden="1"/>
    </xf>
    <xf numFmtId="0" fontId="45" fillId="16" borderId="193" xfId="0" applyFont="1" applyFill="1" applyBorder="1" applyAlignment="1" applyProtection="1">
      <alignment wrapText="1"/>
      <protection hidden="1"/>
    </xf>
    <xf numFmtId="0" fontId="53" fillId="30" borderId="152" xfId="0" applyFont="1" applyFill="1" applyBorder="1" applyAlignment="1">
      <alignment horizontal="left" vertical="center" wrapText="1"/>
    </xf>
    <xf numFmtId="9" fontId="50" fillId="0" borderId="195" xfId="2" applyFont="1" applyFill="1" applyBorder="1" applyAlignment="1" applyProtection="1">
      <alignment vertical="center" wrapText="1"/>
    </xf>
    <xf numFmtId="0" fontId="8" fillId="30" borderId="14" xfId="0" applyFont="1" applyFill="1" applyBorder="1" applyAlignment="1">
      <alignment vertical="center" wrapText="1"/>
    </xf>
    <xf numFmtId="0" fontId="8" fillId="30" borderId="2" xfId="0" applyFont="1" applyFill="1" applyBorder="1" applyAlignment="1">
      <alignment vertical="center" wrapText="1"/>
    </xf>
    <xf numFmtId="0" fontId="8" fillId="30" borderId="15" xfId="0" applyFont="1" applyFill="1" applyBorder="1" applyAlignment="1">
      <alignment vertical="center" wrapText="1"/>
    </xf>
    <xf numFmtId="0" fontId="0" fillId="0" borderId="0" xfId="0" applyFill="1"/>
    <xf numFmtId="0" fontId="3" fillId="2" borderId="0" xfId="0" applyFont="1" applyFill="1" applyAlignment="1">
      <alignment horizontal="center" vertical="center" textRotation="90"/>
    </xf>
    <xf numFmtId="0" fontId="0" fillId="0" borderId="2" xfId="0" applyBorder="1"/>
    <xf numFmtId="166" fontId="0" fillId="0" borderId="117" xfId="0" applyNumberFormat="1" applyBorder="1" applyProtection="1"/>
    <xf numFmtId="0" fontId="0" fillId="0" borderId="76" xfId="0" applyBorder="1" applyAlignment="1">
      <alignment vertical="center"/>
    </xf>
    <xf numFmtId="166" fontId="0" fillId="6" borderId="122" xfId="0" applyNumberFormat="1" applyFill="1" applyBorder="1" applyProtection="1">
      <protection hidden="1"/>
    </xf>
    <xf numFmtId="0" fontId="0" fillId="7" borderId="0" xfId="0" applyFill="1" applyBorder="1"/>
    <xf numFmtId="0" fontId="5" fillId="0" borderId="22" xfId="3" applyFont="1" applyBorder="1" applyProtection="1">
      <alignment vertical="center"/>
      <protection locked="0" hidden="1"/>
    </xf>
    <xf numFmtId="0" fontId="9" fillId="0" borderId="2" xfId="3" applyFont="1" applyBorder="1" applyAlignment="1" applyProtection="1">
      <alignment vertical="center" wrapText="1"/>
      <protection hidden="1"/>
    </xf>
    <xf numFmtId="0" fontId="11" fillId="0" borderId="197" xfId="0" applyFont="1" applyBorder="1" applyAlignment="1">
      <alignment vertical="center"/>
    </xf>
    <xf numFmtId="0" fontId="11" fillId="0" borderId="0" xfId="0" applyFont="1" applyAlignment="1">
      <alignment vertical="center"/>
    </xf>
    <xf numFmtId="0" fontId="13" fillId="0" borderId="152" xfId="0" applyFont="1" applyBorder="1" applyAlignment="1" applyProtection="1">
      <alignment wrapText="1"/>
      <protection locked="0"/>
    </xf>
    <xf numFmtId="0" fontId="0" fillId="0" borderId="199" xfId="0" applyBorder="1" applyAlignment="1">
      <alignment wrapText="1"/>
    </xf>
    <xf numFmtId="0" fontId="13" fillId="0" borderId="199" xfId="0" applyFont="1" applyBorder="1" applyAlignment="1" applyProtection="1">
      <alignment wrapText="1"/>
      <protection locked="0"/>
    </xf>
    <xf numFmtId="9" fontId="13" fillId="0" borderId="199" xfId="2" applyFont="1" applyBorder="1" applyAlignment="1" applyProtection="1">
      <alignment wrapText="1"/>
      <protection locked="0"/>
    </xf>
    <xf numFmtId="0" fontId="13" fillId="0" borderId="200" xfId="0" applyFont="1" applyBorder="1" applyAlignment="1" applyProtection="1">
      <alignment wrapText="1"/>
      <protection locked="0"/>
    </xf>
    <xf numFmtId="0" fontId="0" fillId="0" borderId="34" xfId="0" applyBorder="1" applyAlignment="1">
      <alignment wrapText="1"/>
    </xf>
    <xf numFmtId="0" fontId="13" fillId="0" borderId="34" xfId="0" applyFont="1" applyBorder="1" applyAlignment="1" applyProtection="1">
      <alignment wrapText="1"/>
      <protection locked="0"/>
    </xf>
    <xf numFmtId="9" fontId="13" fillId="0" borderId="34" xfId="2" applyFont="1" applyBorder="1" applyAlignment="1" applyProtection="1">
      <alignment wrapText="1"/>
      <protection locked="0"/>
    </xf>
    <xf numFmtId="0" fontId="13" fillId="0" borderId="35" xfId="0" applyFont="1" applyBorder="1" applyAlignment="1" applyProtection="1">
      <alignment wrapText="1"/>
      <protection locked="0"/>
    </xf>
    <xf numFmtId="0" fontId="13" fillId="0" borderId="201" xfId="0" applyFont="1" applyBorder="1" applyAlignment="1" applyProtection="1">
      <alignment wrapText="1"/>
      <protection locked="0"/>
    </xf>
    <xf numFmtId="0" fontId="0" fillId="0" borderId="202" xfId="0" applyBorder="1" applyAlignment="1">
      <alignment wrapText="1"/>
    </xf>
    <xf numFmtId="0" fontId="13" fillId="0" borderId="202" xfId="0" applyFont="1" applyBorder="1" applyAlignment="1" applyProtection="1">
      <alignment wrapText="1"/>
      <protection locked="0"/>
    </xf>
    <xf numFmtId="9" fontId="13" fillId="0" borderId="202" xfId="2" applyFont="1" applyBorder="1" applyAlignment="1" applyProtection="1">
      <alignment wrapText="1"/>
      <protection locked="0"/>
    </xf>
    <xf numFmtId="0" fontId="13" fillId="0" borderId="203" xfId="0" applyFont="1" applyBorder="1" applyAlignment="1" applyProtection="1">
      <alignment wrapText="1"/>
      <protection locked="0"/>
    </xf>
    <xf numFmtId="0" fontId="3" fillId="2" borderId="163" xfId="0" applyFont="1" applyFill="1" applyBorder="1"/>
    <xf numFmtId="0" fontId="45" fillId="5" borderId="16" xfId="0" applyFont="1" applyFill="1" applyBorder="1"/>
    <xf numFmtId="0" fontId="45" fillId="5" borderId="6" xfId="0" applyFont="1" applyFill="1" applyBorder="1"/>
    <xf numFmtId="0" fontId="45" fillId="5" borderId="5" xfId="0" applyFont="1" applyFill="1" applyBorder="1"/>
    <xf numFmtId="9" fontId="45" fillId="5" borderId="5" xfId="2" applyFont="1" applyFill="1" applyBorder="1" applyProtection="1"/>
    <xf numFmtId="9" fontId="45" fillId="5" borderId="189" xfId="0" applyNumberFormat="1" applyFont="1" applyFill="1" applyBorder="1"/>
    <xf numFmtId="0" fontId="17" fillId="0" borderId="178" xfId="3" applyFont="1" applyBorder="1" applyProtection="1">
      <alignment vertical="center"/>
      <protection locked="0" hidden="1"/>
    </xf>
    <xf numFmtId="164" fontId="12" fillId="7" borderId="27" xfId="0" applyNumberFormat="1" applyFont="1" applyFill="1" applyBorder="1" applyAlignment="1">
      <alignment horizontal="center" vertical="center"/>
    </xf>
    <xf numFmtId="164" fontId="12" fillId="7" borderId="0" xfId="0" applyNumberFormat="1" applyFont="1" applyFill="1" applyBorder="1" applyAlignment="1">
      <alignment horizontal="center" vertical="center"/>
    </xf>
    <xf numFmtId="0" fontId="0" fillId="0" borderId="0" xfId="0" applyBorder="1" applyAlignment="1" applyProtection="1">
      <alignment horizontal="left" vertical="top"/>
      <protection locked="0"/>
    </xf>
    <xf numFmtId="0" fontId="0" fillId="0" borderId="0" xfId="0" applyAlignment="1">
      <alignment vertical="center"/>
    </xf>
    <xf numFmtId="0" fontId="2" fillId="2" borderId="163"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6" xfId="0" applyFont="1" applyFill="1" applyBorder="1" applyAlignment="1" applyProtection="1">
      <alignment horizontal="center" vertical="center" wrapText="1"/>
      <protection hidden="1"/>
    </xf>
    <xf numFmtId="0" fontId="2" fillId="4" borderId="5" xfId="0" applyFont="1" applyFill="1" applyBorder="1" applyAlignment="1">
      <alignment horizontal="center" vertical="center" wrapText="1"/>
    </xf>
    <xf numFmtId="0" fontId="2" fillId="4" borderId="198" xfId="0" applyFont="1" applyFill="1" applyBorder="1" applyAlignment="1">
      <alignment horizontal="center" vertical="center" wrapText="1"/>
    </xf>
    <xf numFmtId="0" fontId="7" fillId="0" borderId="0" xfId="4" applyAlignment="1" applyProtection="1">
      <alignment vertical="center"/>
      <protection locked="0" hidden="1"/>
    </xf>
    <xf numFmtId="0" fontId="2" fillId="0" borderId="0" xfId="0" applyFont="1" applyAlignment="1">
      <alignment vertical="center" wrapText="1"/>
    </xf>
    <xf numFmtId="0" fontId="2" fillId="4" borderId="0" xfId="0" applyFont="1" applyFill="1" applyAlignment="1">
      <alignment vertical="center" wrapText="1"/>
    </xf>
    <xf numFmtId="164" fontId="0" fillId="7" borderId="206" xfId="0" applyNumberFormat="1" applyFill="1" applyBorder="1"/>
    <xf numFmtId="0" fontId="38" fillId="7" borderId="207" xfId="0" applyFont="1" applyFill="1" applyBorder="1"/>
    <xf numFmtId="0" fontId="0" fillId="7" borderId="208" xfId="0" applyFill="1" applyBorder="1" applyAlignment="1">
      <alignment horizontal="left" vertical="top"/>
    </xf>
    <xf numFmtId="164" fontId="12" fillId="7" borderId="0" xfId="0" applyNumberFormat="1" applyFont="1" applyFill="1" applyBorder="1" applyAlignment="1">
      <alignment horizontal="center"/>
    </xf>
    <xf numFmtId="164" fontId="0" fillId="7" borderId="209" xfId="0" applyNumberFormat="1" applyFill="1" applyBorder="1"/>
    <xf numFmtId="164" fontId="38" fillId="7" borderId="208" xfId="0" applyNumberFormat="1" applyFont="1" applyFill="1" applyBorder="1"/>
    <xf numFmtId="164" fontId="2" fillId="7" borderId="208" xfId="0" applyNumberFormat="1" applyFont="1" applyFill="1" applyBorder="1" applyAlignment="1">
      <alignment horizontal="center" vertical="center" wrapText="1"/>
    </xf>
    <xf numFmtId="164" fontId="12" fillId="7" borderId="208" xfId="0" applyNumberFormat="1" applyFont="1" applyFill="1" applyBorder="1" applyAlignment="1">
      <alignment horizontal="center"/>
    </xf>
    <xf numFmtId="0" fontId="0" fillId="7" borderId="208" xfId="0" applyFill="1" applyBorder="1"/>
    <xf numFmtId="0" fontId="28" fillId="7" borderId="208" xfId="0" applyFont="1" applyFill="1" applyBorder="1" applyAlignment="1">
      <alignment horizontal="center" vertical="center"/>
    </xf>
    <xf numFmtId="0" fontId="12" fillId="7" borderId="208" xfId="0" applyFont="1" applyFill="1" applyBorder="1" applyAlignment="1">
      <alignment horizontal="center"/>
    </xf>
    <xf numFmtId="166" fontId="28" fillId="10" borderId="82" xfId="0" applyNumberFormat="1" applyFont="1" applyFill="1" applyBorder="1" applyAlignment="1" applyProtection="1">
      <alignment horizontal="center" vertical="center"/>
      <protection hidden="1"/>
    </xf>
    <xf numFmtId="164" fontId="28" fillId="8" borderId="211" xfId="0" applyNumberFormat="1" applyFont="1" applyFill="1" applyBorder="1" applyAlignment="1" applyProtection="1">
      <alignment horizontal="center" vertical="center"/>
      <protection locked="0"/>
    </xf>
    <xf numFmtId="164" fontId="28" fillId="10" borderId="212" xfId="0" applyNumberFormat="1" applyFont="1" applyFill="1" applyBorder="1" applyAlignment="1" applyProtection="1">
      <alignment horizontal="center" vertical="center"/>
      <protection hidden="1"/>
    </xf>
    <xf numFmtId="164" fontId="28" fillId="9" borderId="213" xfId="0" applyNumberFormat="1" applyFont="1" applyFill="1" applyBorder="1" applyAlignment="1" applyProtection="1">
      <alignment horizontal="center" vertical="center"/>
      <protection hidden="1"/>
    </xf>
    <xf numFmtId="164" fontId="28" fillId="10" borderId="214" xfId="0" applyNumberFormat="1" applyFont="1" applyFill="1" applyBorder="1" applyAlignment="1" applyProtection="1">
      <alignment horizontal="center" vertical="center"/>
      <protection hidden="1"/>
    </xf>
    <xf numFmtId="164" fontId="28" fillId="12" borderId="215" xfId="0" applyNumberFormat="1" applyFont="1" applyFill="1" applyBorder="1" applyAlignment="1" applyProtection="1">
      <alignment horizontal="center" vertical="center"/>
      <protection hidden="1"/>
    </xf>
    <xf numFmtId="164" fontId="28" fillId="12" borderId="216" xfId="0" applyNumberFormat="1" applyFont="1" applyFill="1" applyBorder="1" applyAlignment="1" applyProtection="1">
      <alignment horizontal="center" vertical="center"/>
      <protection hidden="1"/>
    </xf>
    <xf numFmtId="164" fontId="28" fillId="13" borderId="212" xfId="0" applyNumberFormat="1" applyFont="1" applyFill="1" applyBorder="1" applyAlignment="1" applyProtection="1">
      <alignment horizontal="center" vertical="center"/>
      <protection hidden="1"/>
    </xf>
    <xf numFmtId="164" fontId="28" fillId="15" borderId="217" xfId="0" applyNumberFormat="1" applyFont="1" applyFill="1" applyBorder="1" applyAlignment="1" applyProtection="1">
      <alignment horizontal="center" vertical="center"/>
      <protection hidden="1"/>
    </xf>
    <xf numFmtId="164" fontId="28" fillId="15" borderId="218" xfId="0" applyNumberFormat="1" applyFont="1" applyFill="1" applyBorder="1" applyAlignment="1" applyProtection="1">
      <alignment horizontal="center" vertical="center"/>
      <protection hidden="1"/>
    </xf>
    <xf numFmtId="164" fontId="28" fillId="16" borderId="212" xfId="0" applyNumberFormat="1" applyFont="1" applyFill="1" applyBorder="1" applyAlignment="1" applyProtection="1">
      <alignment horizontal="center" vertical="center"/>
      <protection hidden="1"/>
    </xf>
    <xf numFmtId="164" fontId="28" fillId="18" borderId="219" xfId="0" applyNumberFormat="1" applyFont="1" applyFill="1" applyBorder="1" applyAlignment="1" applyProtection="1">
      <alignment horizontal="center" vertical="center"/>
      <protection hidden="1"/>
    </xf>
    <xf numFmtId="164" fontId="28" fillId="18" borderId="220" xfId="0" applyNumberFormat="1" applyFont="1" applyFill="1" applyBorder="1" applyAlignment="1" applyProtection="1">
      <alignment horizontal="center" vertical="center"/>
      <protection hidden="1"/>
    </xf>
    <xf numFmtId="164" fontId="28" fillId="19" borderId="212" xfId="0" applyNumberFormat="1" applyFont="1" applyFill="1" applyBorder="1" applyAlignment="1" applyProtection="1">
      <alignment horizontal="center" vertical="center"/>
      <protection hidden="1"/>
    </xf>
    <xf numFmtId="164" fontId="12" fillId="7" borderId="222" xfId="0" applyNumberFormat="1" applyFont="1" applyFill="1" applyBorder="1" applyAlignment="1">
      <alignment horizontal="center" vertical="center"/>
    </xf>
    <xf numFmtId="164" fontId="12" fillId="7" borderId="223" xfId="0" applyNumberFormat="1" applyFont="1" applyFill="1" applyBorder="1" applyAlignment="1">
      <alignment horizontal="center" vertical="center"/>
    </xf>
    <xf numFmtId="164" fontId="12" fillId="7" borderId="224" xfId="0" applyNumberFormat="1" applyFont="1" applyFill="1" applyBorder="1" applyAlignment="1">
      <alignment horizontal="center" vertical="center" wrapText="1"/>
    </xf>
    <xf numFmtId="166" fontId="0" fillId="0" borderId="225" xfId="0" applyNumberFormat="1" applyBorder="1" applyProtection="1">
      <protection locked="0"/>
    </xf>
    <xf numFmtId="166" fontId="0" fillId="14" borderId="226" xfId="0" applyNumberFormat="1" applyFill="1" applyBorder="1" applyProtection="1">
      <protection locked="0"/>
    </xf>
    <xf numFmtId="166" fontId="0" fillId="0" borderId="227" xfId="0" applyNumberFormat="1" applyBorder="1" applyProtection="1">
      <protection locked="0"/>
    </xf>
    <xf numFmtId="166" fontId="0" fillId="0" borderId="228" xfId="0" applyNumberFormat="1" applyBorder="1" applyProtection="1">
      <protection locked="0"/>
    </xf>
    <xf numFmtId="166" fontId="0" fillId="0" borderId="31" xfId="0" applyNumberFormat="1" applyBorder="1" applyProtection="1">
      <protection locked="0"/>
    </xf>
    <xf numFmtId="166" fontId="0" fillId="0" borderId="32" xfId="0" applyNumberFormat="1" applyBorder="1" applyProtection="1">
      <protection locked="0"/>
    </xf>
    <xf numFmtId="164" fontId="12" fillId="7" borderId="206" xfId="0" applyNumberFormat="1" applyFont="1" applyFill="1" applyBorder="1" applyAlignment="1">
      <alignment horizontal="center"/>
    </xf>
    <xf numFmtId="166" fontId="0" fillId="0" borderId="229" xfId="0" applyNumberFormat="1" applyBorder="1" applyProtection="1">
      <protection locked="0"/>
    </xf>
    <xf numFmtId="0" fontId="22" fillId="7" borderId="0" xfId="0" applyFont="1" applyFill="1" applyBorder="1" applyAlignment="1">
      <alignment vertical="center" textRotation="90" wrapText="1"/>
    </xf>
    <xf numFmtId="0" fontId="12" fillId="7" borderId="0" xfId="0" applyFont="1" applyFill="1" applyBorder="1" applyAlignment="1">
      <alignment horizontal="center" vertical="center"/>
    </xf>
    <xf numFmtId="0" fontId="12" fillId="7" borderId="0" xfId="0" applyFont="1" applyFill="1" applyBorder="1" applyAlignment="1">
      <alignment horizontal="center" vertical="center" wrapText="1"/>
    </xf>
    <xf numFmtId="166" fontId="28" fillId="17" borderId="0" xfId="0" applyNumberFormat="1" applyFont="1" applyFill="1" applyBorder="1" applyAlignment="1" applyProtection="1">
      <alignment horizontal="center" vertical="center"/>
      <protection locked="0"/>
    </xf>
    <xf numFmtId="164" fontId="0" fillId="7" borderId="0" xfId="0" applyNumberFormat="1" applyFill="1" applyBorder="1"/>
    <xf numFmtId="164" fontId="38" fillId="7" borderId="0" xfId="0" applyNumberFormat="1" applyFont="1" applyFill="1" applyBorder="1"/>
    <xf numFmtId="0" fontId="0" fillId="0" borderId="0" xfId="0" applyBorder="1" applyProtection="1">
      <protection locked="0"/>
    </xf>
    <xf numFmtId="0" fontId="0" fillId="0" borderId="0" xfId="0" applyBorder="1"/>
    <xf numFmtId="0" fontId="30" fillId="7" borderId="230" xfId="0" applyFont="1" applyFill="1" applyBorder="1" applyAlignment="1">
      <alignment vertical="top"/>
    </xf>
    <xf numFmtId="0" fontId="30" fillId="7" borderId="231" xfId="0" applyFont="1" applyFill="1" applyBorder="1" applyAlignment="1">
      <alignment vertical="top"/>
    </xf>
    <xf numFmtId="0" fontId="0" fillId="7" borderId="231" xfId="0" applyFill="1" applyBorder="1"/>
    <xf numFmtId="0" fontId="2" fillId="7" borderId="231" xfId="0" applyFont="1" applyFill="1" applyBorder="1" applyAlignment="1">
      <alignment horizontal="center"/>
    </xf>
    <xf numFmtId="0" fontId="0" fillId="7" borderId="233" xfId="0" applyFill="1" applyBorder="1"/>
    <xf numFmtId="0" fontId="2" fillId="7" borderId="234" xfId="0" applyFont="1" applyFill="1" applyBorder="1"/>
    <xf numFmtId="0" fontId="8" fillId="7" borderId="0" xfId="0" applyFont="1" applyFill="1" applyBorder="1"/>
    <xf numFmtId="0" fontId="2" fillId="7" borderId="208" xfId="0" applyFont="1" applyFill="1" applyBorder="1"/>
    <xf numFmtId="0" fontId="34" fillId="7" borderId="0" xfId="0" applyFont="1" applyFill="1" applyBorder="1" applyAlignment="1">
      <alignment vertical="center" textRotation="90" wrapText="1"/>
    </xf>
    <xf numFmtId="0" fontId="22" fillId="7" borderId="0" xfId="0" applyFont="1" applyFill="1" applyBorder="1" applyAlignment="1">
      <alignment vertical="center" textRotation="90"/>
    </xf>
    <xf numFmtId="0" fontId="2" fillId="7" borderId="234" xfId="0" applyFont="1" applyFill="1" applyBorder="1" applyAlignment="1">
      <alignment vertical="center" textRotation="90" wrapText="1"/>
    </xf>
    <xf numFmtId="0" fontId="2" fillId="7" borderId="234" xfId="0" applyFont="1" applyFill="1" applyBorder="1" applyAlignment="1">
      <alignment horizontal="center" vertical="center" textRotation="90" wrapText="1"/>
    </xf>
    <xf numFmtId="164" fontId="2" fillId="7" borderId="0" xfId="0" applyNumberFormat="1" applyFont="1" applyFill="1" applyBorder="1" applyAlignment="1">
      <alignment horizontal="center" vertical="center" wrapText="1"/>
    </xf>
    <xf numFmtId="0" fontId="22" fillId="7" borderId="234" xfId="0" applyFont="1" applyFill="1" applyBorder="1" applyAlignment="1">
      <alignment horizontal="center" vertical="center" textRotation="90"/>
    </xf>
    <xf numFmtId="0" fontId="22" fillId="7" borderId="234" xfId="0" applyFont="1" applyFill="1" applyBorder="1" applyAlignment="1">
      <alignment vertical="center" textRotation="90"/>
    </xf>
    <xf numFmtId="0" fontId="22" fillId="7" borderId="236" xfId="0" applyFont="1" applyFill="1" applyBorder="1" applyAlignment="1">
      <alignment vertical="center" textRotation="90"/>
    </xf>
    <xf numFmtId="0" fontId="28" fillId="7" borderId="237" xfId="0" applyFont="1" applyFill="1" applyBorder="1" applyAlignment="1">
      <alignment horizontal="center" vertical="center"/>
    </xf>
    <xf numFmtId="0" fontId="0" fillId="7" borderId="237" xfId="0" applyFill="1" applyBorder="1"/>
    <xf numFmtId="0" fontId="3" fillId="0" borderId="0" xfId="0" applyFont="1" applyAlignment="1">
      <alignment vertical="center"/>
    </xf>
    <xf numFmtId="0" fontId="8" fillId="2" borderId="159" xfId="0" applyFont="1" applyFill="1" applyBorder="1" applyAlignment="1">
      <alignment vertical="center" wrapText="1"/>
    </xf>
    <xf numFmtId="0" fontId="2" fillId="4" borderId="25"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pplyProtection="1">
      <alignment horizontal="center" vertical="center" wrapText="1"/>
      <protection hidden="1"/>
    </xf>
    <xf numFmtId="0" fontId="2" fillId="4" borderId="9" xfId="0" applyFont="1" applyFill="1" applyBorder="1" applyAlignment="1" applyProtection="1">
      <alignment horizontal="center" vertical="center" wrapText="1"/>
      <protection hidden="1"/>
    </xf>
    <xf numFmtId="169" fontId="2" fillId="4" borderId="5" xfId="1" applyNumberFormat="1" applyFont="1" applyFill="1" applyBorder="1" applyAlignment="1" applyProtection="1">
      <alignment horizontal="center" vertical="center" wrapText="1"/>
      <protection hidden="1"/>
    </xf>
    <xf numFmtId="0" fontId="0" fillId="8" borderId="241" xfId="0" applyFill="1" applyBorder="1"/>
    <xf numFmtId="166" fontId="0" fillId="8" borderId="242" xfId="0" applyNumberFormat="1" applyFill="1" applyBorder="1" applyProtection="1">
      <protection locked="0"/>
    </xf>
    <xf numFmtId="164" fontId="0" fillId="8" borderId="243" xfId="0" applyNumberFormat="1" applyFill="1" applyBorder="1" applyProtection="1">
      <protection locked="0"/>
    </xf>
    <xf numFmtId="167" fontId="0" fillId="8" borderId="241" xfId="0" applyNumberFormat="1" applyFill="1" applyBorder="1" applyProtection="1">
      <protection locked="0"/>
    </xf>
    <xf numFmtId="166" fontId="0" fillId="9" borderId="244" xfId="0" applyNumberFormat="1" applyFill="1" applyBorder="1" applyProtection="1">
      <protection hidden="1"/>
    </xf>
    <xf numFmtId="164" fontId="0" fillId="9" borderId="40" xfId="0" applyNumberFormat="1" applyFill="1" applyBorder="1" applyProtection="1">
      <protection hidden="1"/>
    </xf>
    <xf numFmtId="164" fontId="0" fillId="9" borderId="245" xfId="0" applyNumberFormat="1" applyFill="1" applyBorder="1" applyProtection="1">
      <protection hidden="1"/>
    </xf>
    <xf numFmtId="0" fontId="0" fillId="10" borderId="246" xfId="0" applyFill="1" applyBorder="1"/>
    <xf numFmtId="166" fontId="0" fillId="10" borderId="247" xfId="0" applyNumberFormat="1" applyFill="1" applyBorder="1" applyProtection="1">
      <protection hidden="1"/>
    </xf>
    <xf numFmtId="164" fontId="0" fillId="10" borderId="248" xfId="0" applyNumberFormat="1" applyFill="1" applyBorder="1" applyProtection="1">
      <protection hidden="1"/>
    </xf>
    <xf numFmtId="167" fontId="0" fillId="10" borderId="246" xfId="0" applyNumberFormat="1" applyFill="1" applyBorder="1" applyProtection="1">
      <protection hidden="1"/>
    </xf>
    <xf numFmtId="166" fontId="0" fillId="10" borderId="82" xfId="0" applyNumberFormat="1" applyFill="1" applyBorder="1" applyProtection="1">
      <protection hidden="1"/>
    </xf>
    <xf numFmtId="164" fontId="0" fillId="10" borderId="249" xfId="0" applyNumberFormat="1" applyFill="1" applyBorder="1" applyProtection="1">
      <protection hidden="1"/>
    </xf>
    <xf numFmtId="164" fontId="0" fillId="10" borderId="250" xfId="0" applyNumberFormat="1" applyFill="1" applyBorder="1" applyProtection="1">
      <protection hidden="1"/>
    </xf>
    <xf numFmtId="0" fontId="0" fillId="7" borderId="207" xfId="0" applyFill="1" applyBorder="1"/>
    <xf numFmtId="0" fontId="0" fillId="8" borderId="251" xfId="0" applyFill="1" applyBorder="1"/>
    <xf numFmtId="0" fontId="24" fillId="0" borderId="13" xfId="3" applyFont="1" applyBorder="1" applyAlignment="1" applyProtection="1">
      <alignment horizontal="left" vertical="top" wrapText="1"/>
      <protection hidden="1"/>
    </xf>
    <xf numFmtId="0" fontId="24" fillId="0" borderId="0" xfId="3" applyFont="1" applyBorder="1" applyAlignment="1" applyProtection="1">
      <alignment horizontal="left" vertical="top" wrapText="1"/>
      <protection hidden="1"/>
    </xf>
    <xf numFmtId="0" fontId="24" fillId="0" borderId="14" xfId="3" applyFont="1" applyBorder="1" applyAlignment="1" applyProtection="1">
      <alignment horizontal="left" vertical="top" wrapText="1"/>
      <protection hidden="1"/>
    </xf>
    <xf numFmtId="0" fontId="24" fillId="0" borderId="2" xfId="3" applyFont="1" applyBorder="1" applyAlignment="1" applyProtection="1">
      <alignment horizontal="left" vertical="top" wrapText="1"/>
      <protection hidden="1"/>
    </xf>
    <xf numFmtId="0" fontId="60" fillId="0" borderId="12" xfId="3" applyFont="1" applyBorder="1" applyAlignment="1" applyProtection="1">
      <alignment horizontal="right" wrapText="1"/>
      <protection hidden="1"/>
    </xf>
    <xf numFmtId="0" fontId="60" fillId="0" borderId="15" xfId="3" applyFont="1" applyBorder="1" applyAlignment="1" applyProtection="1">
      <alignment horizontal="right" wrapText="1"/>
      <protection hidden="1"/>
    </xf>
    <xf numFmtId="0" fontId="26" fillId="0" borderId="157" xfId="0" applyFont="1" applyBorder="1" applyAlignment="1">
      <alignment horizontal="left" vertical="top" wrapText="1"/>
    </xf>
    <xf numFmtId="0" fontId="26" fillId="0" borderId="12" xfId="0" applyFont="1" applyBorder="1" applyAlignment="1">
      <alignment horizontal="left" vertical="top" wrapText="1"/>
    </xf>
    <xf numFmtId="0" fontId="6" fillId="0" borderId="181" xfId="3" applyFont="1" applyBorder="1" applyAlignment="1" applyProtection="1">
      <alignment horizontal="left" vertical="center" wrapText="1"/>
      <protection locked="0" hidden="1"/>
    </xf>
    <xf numFmtId="0" fontId="6" fillId="0" borderId="3" xfId="3" applyFont="1" applyBorder="1" applyAlignment="1" applyProtection="1">
      <alignment horizontal="left" vertical="center" wrapText="1"/>
      <protection locked="0" hidden="1"/>
    </xf>
    <xf numFmtId="0" fontId="6" fillId="0" borderId="8" xfId="3" applyFont="1" applyBorder="1" applyAlignment="1" applyProtection="1">
      <alignment horizontal="left" vertical="center" wrapText="1"/>
      <protection locked="0" hidden="1"/>
    </xf>
    <xf numFmtId="0" fontId="22" fillId="3" borderId="18" xfId="3" applyFont="1" applyFill="1" applyBorder="1" applyAlignment="1" applyProtection="1">
      <alignment horizontal="center" vertical="center" wrapText="1"/>
      <protection hidden="1"/>
    </xf>
    <xf numFmtId="0" fontId="22" fillId="3" borderId="1" xfId="3" applyFont="1" applyFill="1" applyBorder="1" applyAlignment="1" applyProtection="1">
      <alignment horizontal="center" vertical="center" wrapText="1"/>
      <protection hidden="1"/>
    </xf>
    <xf numFmtId="0" fontId="22" fillId="3" borderId="19" xfId="3" applyFont="1" applyFill="1" applyBorder="1" applyAlignment="1" applyProtection="1">
      <alignment horizontal="center" vertical="center" wrapText="1"/>
      <protection hidden="1"/>
    </xf>
    <xf numFmtId="0" fontId="9" fillId="0" borderId="14" xfId="3" applyFont="1" applyBorder="1" applyAlignment="1" applyProtection="1">
      <alignment horizontal="left" vertical="center" wrapText="1"/>
      <protection hidden="1"/>
    </xf>
    <xf numFmtId="0" fontId="9" fillId="0" borderId="2" xfId="3" applyFont="1" applyBorder="1" applyAlignment="1" applyProtection="1">
      <alignment horizontal="left" vertical="center" wrapText="1"/>
      <protection hidden="1"/>
    </xf>
    <xf numFmtId="0" fontId="14" fillId="6" borderId="7" xfId="0" applyFont="1" applyFill="1" applyBorder="1" applyAlignment="1">
      <alignment horizontal="left" vertical="top"/>
    </xf>
    <xf numFmtId="0" fontId="14" fillId="6" borderId="3" xfId="0" applyFont="1" applyFill="1" applyBorder="1" applyAlignment="1">
      <alignment horizontal="left" vertical="top"/>
    </xf>
    <xf numFmtId="0" fontId="14" fillId="6" borderId="8" xfId="0" applyFont="1" applyFill="1" applyBorder="1" applyAlignment="1">
      <alignment horizontal="left" vertical="top"/>
    </xf>
    <xf numFmtId="0" fontId="14" fillId="6" borderId="13" xfId="0" applyFont="1" applyFill="1" applyBorder="1" applyAlignment="1">
      <alignment horizontal="left" vertical="top"/>
    </xf>
    <xf numFmtId="0" fontId="14" fillId="6" borderId="0" xfId="0" applyFont="1" applyFill="1" applyAlignment="1">
      <alignment horizontal="left" vertical="top"/>
    </xf>
    <xf numFmtId="0" fontId="14" fillId="6" borderId="12" xfId="0" applyFont="1" applyFill="1" applyBorder="1" applyAlignment="1">
      <alignment horizontal="left" vertical="top"/>
    </xf>
    <xf numFmtId="0" fontId="14" fillId="6" borderId="14" xfId="0" applyFont="1" applyFill="1" applyBorder="1" applyAlignment="1">
      <alignment horizontal="left" vertical="top"/>
    </xf>
    <xf numFmtId="0" fontId="14" fillId="6" borderId="2" xfId="0" applyFont="1" applyFill="1" applyBorder="1" applyAlignment="1">
      <alignment horizontal="left" vertical="top"/>
    </xf>
    <xf numFmtId="0" fontId="14" fillId="6" borderId="15" xfId="0" applyFont="1" applyFill="1" applyBorder="1" applyAlignment="1">
      <alignment horizontal="left" vertical="top"/>
    </xf>
    <xf numFmtId="0" fontId="10" fillId="0" borderId="13" xfId="3" applyFont="1" applyBorder="1" applyAlignment="1" applyProtection="1">
      <alignment horizontal="left" vertical="center"/>
      <protection locked="0" hidden="1"/>
    </xf>
    <xf numFmtId="0" fontId="10" fillId="0" borderId="0" xfId="3" applyFont="1" applyBorder="1" applyAlignment="1" applyProtection="1">
      <alignment horizontal="left" vertical="center"/>
      <protection locked="0" hidden="1"/>
    </xf>
    <xf numFmtId="0" fontId="6" fillId="0" borderId="205" xfId="3" applyFont="1" applyBorder="1" applyAlignment="1" applyProtection="1">
      <alignment horizontal="left" vertical="center"/>
      <protection locked="0" hidden="1"/>
    </xf>
    <xf numFmtId="0" fontId="6" fillId="0" borderId="0" xfId="3" applyFont="1" applyBorder="1" applyAlignment="1" applyProtection="1">
      <alignment horizontal="left" vertical="center"/>
      <protection locked="0" hidden="1"/>
    </xf>
    <xf numFmtId="0" fontId="6" fillId="0" borderId="23" xfId="3" applyFont="1" applyBorder="1" applyAlignment="1" applyProtection="1">
      <alignment horizontal="left" vertical="center"/>
      <protection locked="0" hidden="1"/>
    </xf>
    <xf numFmtId="0" fontId="5" fillId="0" borderId="24" xfId="3" applyFont="1" applyBorder="1" applyAlignment="1" applyProtection="1">
      <alignment horizontal="left" vertical="center"/>
      <protection locked="0" hidden="1"/>
    </xf>
    <xf numFmtId="0" fontId="14" fillId="6" borderId="25" xfId="0" applyFont="1" applyFill="1" applyBorder="1" applyAlignment="1">
      <alignment horizontal="left" vertical="top"/>
    </xf>
    <xf numFmtId="0" fontId="14" fillId="6" borderId="186" xfId="0" applyFont="1" applyFill="1" applyBorder="1" applyAlignment="1">
      <alignment horizontal="left" vertical="top"/>
    </xf>
    <xf numFmtId="0" fontId="14" fillId="6" borderId="183" xfId="0" applyFont="1" applyFill="1" applyBorder="1" applyAlignment="1">
      <alignment horizontal="left" vertical="top"/>
    </xf>
    <xf numFmtId="0" fontId="14" fillId="6" borderId="184" xfId="0" applyFont="1" applyFill="1" applyBorder="1" applyAlignment="1">
      <alignment horizontal="left" vertical="top"/>
    </xf>
    <xf numFmtId="0" fontId="14" fillId="6" borderId="187" xfId="0" applyFont="1" applyFill="1" applyBorder="1" applyAlignment="1">
      <alignment horizontal="left" vertical="top"/>
    </xf>
    <xf numFmtId="0" fontId="28" fillId="0" borderId="0" xfId="0" applyFont="1" applyAlignment="1">
      <alignment horizontal="left" wrapText="1"/>
    </xf>
    <xf numFmtId="0" fontId="2" fillId="7" borderId="234" xfId="0" applyFont="1" applyFill="1" applyBorder="1" applyAlignment="1">
      <alignment horizontal="center" vertical="center" textRotation="90"/>
    </xf>
    <xf numFmtId="0" fontId="32" fillId="0" borderId="0" xfId="0" applyFont="1" applyBorder="1" applyAlignment="1" applyProtection="1">
      <alignment horizontal="center" vertical="top" wrapText="1"/>
      <protection locked="0"/>
    </xf>
    <xf numFmtId="0" fontId="2" fillId="7" borderId="235" xfId="0" applyFont="1" applyFill="1" applyBorder="1" applyAlignment="1">
      <alignment horizontal="center" vertical="center" textRotation="90" wrapText="1"/>
    </xf>
    <xf numFmtId="0" fontId="37" fillId="7" borderId="234" xfId="0" applyFont="1" applyFill="1" applyBorder="1" applyAlignment="1">
      <alignment horizontal="center" vertical="center" textRotation="90" wrapText="1"/>
    </xf>
    <xf numFmtId="0" fontId="22" fillId="7" borderId="234" xfId="0" applyFont="1" applyFill="1" applyBorder="1" applyAlignment="1">
      <alignment horizontal="center" vertical="center" textRotation="90"/>
    </xf>
    <xf numFmtId="164" fontId="12" fillId="7" borderId="0" xfId="0" applyNumberFormat="1" applyFont="1" applyFill="1" applyBorder="1" applyAlignment="1">
      <alignment horizontal="center" vertical="center"/>
    </xf>
    <xf numFmtId="164" fontId="12" fillId="7" borderId="208" xfId="0" applyNumberFormat="1" applyFont="1" applyFill="1" applyBorder="1" applyAlignment="1">
      <alignment horizontal="center" vertical="center"/>
    </xf>
    <xf numFmtId="0" fontId="22" fillId="7" borderId="234" xfId="0" applyFont="1" applyFill="1" applyBorder="1" applyAlignment="1">
      <alignment horizontal="center" vertical="center" textRotation="90" wrapText="1"/>
    </xf>
    <xf numFmtId="0" fontId="12" fillId="7" borderId="0" xfId="0" applyFont="1" applyFill="1" applyBorder="1" applyAlignment="1">
      <alignment horizontal="center"/>
    </xf>
    <xf numFmtId="164" fontId="0" fillId="0" borderId="4" xfId="0" applyNumberFormat="1" applyBorder="1" applyAlignment="1" applyProtection="1">
      <alignment horizontal="center"/>
    </xf>
    <xf numFmtId="164" fontId="0" fillId="0" borderId="165" xfId="0" applyNumberFormat="1" applyBorder="1" applyAlignment="1" applyProtection="1">
      <alignment horizontal="center"/>
    </xf>
    <xf numFmtId="164" fontId="12" fillId="7" borderId="240" xfId="0" applyNumberFormat="1" applyFont="1" applyFill="1" applyBorder="1" applyAlignment="1">
      <alignment horizontal="center" vertical="center"/>
    </xf>
    <xf numFmtId="164" fontId="12" fillId="7" borderId="130" xfId="0" applyNumberFormat="1" applyFont="1" applyFill="1" applyBorder="1" applyAlignment="1">
      <alignment horizontal="center" vertical="center"/>
    </xf>
    <xf numFmtId="164" fontId="12" fillId="7" borderId="207" xfId="0" applyNumberFormat="1" applyFont="1" applyFill="1" applyBorder="1" applyAlignment="1">
      <alignment horizontal="center" vertical="center"/>
    </xf>
    <xf numFmtId="164" fontId="12" fillId="7" borderId="234" xfId="0" applyNumberFormat="1" applyFont="1" applyFill="1" applyBorder="1" applyAlignment="1">
      <alignment horizontal="center" vertical="center"/>
    </xf>
    <xf numFmtId="0" fontId="0" fillId="0" borderId="0" xfId="0" applyAlignment="1" applyProtection="1">
      <alignment horizontal="center"/>
      <protection locked="0"/>
    </xf>
    <xf numFmtId="0" fontId="29" fillId="2" borderId="0" xfId="0" applyFont="1" applyFill="1" applyAlignment="1">
      <alignment horizontal="center" vertical="center" textRotation="90"/>
    </xf>
    <xf numFmtId="0" fontId="12" fillId="7" borderId="232" xfId="0" applyFont="1" applyFill="1" applyBorder="1" applyAlignment="1">
      <alignment horizontal="center" vertical="center"/>
    </xf>
    <xf numFmtId="0" fontId="12" fillId="7" borderId="231" xfId="0" applyFont="1" applyFill="1" applyBorder="1" applyAlignment="1">
      <alignment horizontal="center" vertical="center"/>
    </xf>
    <xf numFmtId="0" fontId="2" fillId="7" borderId="234" xfId="0" applyFont="1" applyFill="1" applyBorder="1" applyAlignment="1">
      <alignment horizontal="center" vertical="center" textRotation="90" wrapText="1"/>
    </xf>
    <xf numFmtId="164" fontId="12" fillId="7" borderId="221" xfId="0" applyNumberFormat="1" applyFont="1" applyFill="1" applyBorder="1" applyAlignment="1">
      <alignment horizontal="center" vertical="center"/>
    </xf>
    <xf numFmtId="164" fontId="12" fillId="7" borderId="239" xfId="0" applyNumberFormat="1" applyFont="1" applyFill="1" applyBorder="1" applyAlignment="1">
      <alignment horizontal="center" vertical="center"/>
    </xf>
    <xf numFmtId="164" fontId="12" fillId="7" borderId="27" xfId="0" applyNumberFormat="1" applyFont="1" applyFill="1" applyBorder="1" applyAlignment="1">
      <alignment horizontal="center" vertical="center"/>
    </xf>
    <xf numFmtId="164" fontId="12" fillId="7" borderId="28" xfId="0" applyNumberFormat="1" applyFont="1" applyFill="1" applyBorder="1" applyAlignment="1">
      <alignment horizontal="center" vertical="center"/>
    </xf>
    <xf numFmtId="0" fontId="29" fillId="2" borderId="75" xfId="0" applyFont="1" applyFill="1" applyBorder="1" applyAlignment="1">
      <alignment horizontal="center" vertical="center" textRotation="90"/>
    </xf>
    <xf numFmtId="1" fontId="0" fillId="0" borderId="4" xfId="0" applyNumberFormat="1" applyBorder="1" applyAlignment="1" applyProtection="1">
      <alignment horizontal="center"/>
      <protection locked="0"/>
    </xf>
    <xf numFmtId="1" fontId="0" fillId="0" borderId="0" xfId="0" applyNumberFormat="1" applyBorder="1" applyAlignment="1" applyProtection="1">
      <alignment horizontal="center"/>
      <protection locked="0"/>
    </xf>
    <xf numFmtId="1" fontId="0" fillId="0" borderId="117" xfId="0" applyNumberFormat="1" applyBorder="1" applyAlignment="1" applyProtection="1">
      <alignment horizontal="center"/>
      <protection locked="0"/>
    </xf>
    <xf numFmtId="1" fontId="0" fillId="0" borderId="196" xfId="0" applyNumberFormat="1" applyBorder="1" applyAlignment="1" applyProtection="1">
      <alignment horizontal="center"/>
      <protection locked="0"/>
    </xf>
    <xf numFmtId="0" fontId="8" fillId="7" borderId="234" xfId="0" applyFont="1" applyFill="1" applyBorder="1" applyAlignment="1">
      <alignment horizontal="center" vertical="center" textRotation="90" wrapText="1"/>
    </xf>
    <xf numFmtId="0" fontId="0" fillId="0" borderId="4" xfId="0" applyBorder="1" applyAlignment="1" applyProtection="1">
      <alignment horizontal="center"/>
      <protection locked="0"/>
    </xf>
    <xf numFmtId="0" fontId="0" fillId="0" borderId="0" xfId="0" applyBorder="1" applyAlignment="1" applyProtection="1">
      <alignment horizontal="center"/>
      <protection locked="0"/>
    </xf>
    <xf numFmtId="0" fontId="12" fillId="7" borderId="234" xfId="0" applyFont="1" applyFill="1" applyBorder="1" applyAlignment="1">
      <alignment horizontal="center"/>
    </xf>
    <xf numFmtId="0" fontId="12" fillId="7" borderId="208" xfId="0" applyFont="1" applyFill="1" applyBorder="1" applyAlignment="1">
      <alignment horizontal="center"/>
    </xf>
    <xf numFmtId="0" fontId="12" fillId="7" borderId="4" xfId="0" applyFont="1" applyFill="1" applyBorder="1" applyAlignment="1">
      <alignment horizontal="center"/>
    </xf>
    <xf numFmtId="0" fontId="12" fillId="7" borderId="210" xfId="0" applyFont="1" applyFill="1" applyBorder="1" applyAlignment="1">
      <alignment horizontal="center"/>
    </xf>
    <xf numFmtId="0" fontId="0" fillId="7" borderId="237" xfId="0" applyFill="1" applyBorder="1" applyAlignment="1">
      <alignment horizontal="center"/>
    </xf>
    <xf numFmtId="0" fontId="0" fillId="7" borderId="238" xfId="0" applyFill="1" applyBorder="1" applyAlignment="1">
      <alignment horizontal="center"/>
    </xf>
    <xf numFmtId="0" fontId="52" fillId="0" borderId="7" xfId="0" applyFont="1" applyBorder="1" applyAlignment="1" applyProtection="1">
      <alignment horizontal="left" vertical="top"/>
      <protection locked="0"/>
    </xf>
    <xf numFmtId="0" fontId="52" fillId="0" borderId="3" xfId="0" applyFont="1" applyBorder="1" applyAlignment="1" applyProtection="1">
      <alignment horizontal="left" vertical="top"/>
      <protection locked="0"/>
    </xf>
    <xf numFmtId="0" fontId="52" fillId="0" borderId="8" xfId="0" applyFont="1" applyBorder="1" applyAlignment="1" applyProtection="1">
      <alignment horizontal="left" vertical="top"/>
      <protection locked="0"/>
    </xf>
    <xf numFmtId="0" fontId="52" fillId="0" borderId="13" xfId="0" applyFont="1" applyBorder="1" applyAlignment="1" applyProtection="1">
      <alignment horizontal="left" vertical="top"/>
      <protection locked="0"/>
    </xf>
    <xf numFmtId="0" fontId="52" fillId="0" borderId="0" xfId="0" applyFont="1" applyBorder="1" applyAlignment="1" applyProtection="1">
      <alignment horizontal="left" vertical="top"/>
      <protection locked="0"/>
    </xf>
    <xf numFmtId="0" fontId="52" fillId="0" borderId="12" xfId="0" applyFont="1" applyBorder="1" applyAlignment="1" applyProtection="1">
      <alignment horizontal="left" vertical="top"/>
      <protection locked="0"/>
    </xf>
    <xf numFmtId="0" fontId="52" fillId="0" borderId="14" xfId="0" applyFont="1" applyBorder="1" applyAlignment="1" applyProtection="1">
      <alignment horizontal="left" vertical="top"/>
      <protection locked="0"/>
    </xf>
    <xf numFmtId="0" fontId="52" fillId="0" borderId="2" xfId="0" applyFont="1" applyBorder="1" applyAlignment="1" applyProtection="1">
      <alignment horizontal="left" vertical="top"/>
      <protection locked="0"/>
    </xf>
    <xf numFmtId="0" fontId="52" fillId="0" borderId="15" xfId="0" applyFont="1" applyBorder="1" applyAlignment="1" applyProtection="1">
      <alignment horizontal="left" vertical="top"/>
      <protection locked="0"/>
    </xf>
    <xf numFmtId="0" fontId="52" fillId="0" borderId="7" xfId="0" applyFont="1" applyBorder="1" applyAlignment="1" applyProtection="1">
      <alignment horizontal="left" vertical="top" wrapText="1"/>
      <protection locked="0"/>
    </xf>
    <xf numFmtId="0" fontId="0" fillId="0" borderId="3"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40" fillId="0" borderId="7" xfId="0" applyFont="1" applyBorder="1" applyAlignment="1" applyProtection="1">
      <protection locked="0"/>
    </xf>
    <xf numFmtId="0" fontId="40" fillId="0" borderId="3" xfId="0" applyFont="1" applyBorder="1" applyAlignment="1" applyProtection="1">
      <protection locked="0"/>
    </xf>
    <xf numFmtId="0" fontId="8" fillId="25" borderId="137" xfId="0" applyFont="1" applyFill="1" applyBorder="1" applyAlignment="1">
      <alignment horizontal="center" vertical="center" wrapText="1"/>
    </xf>
    <xf numFmtId="0" fontId="8" fillId="25" borderId="138" xfId="0" applyFont="1" applyFill="1" applyBorder="1" applyAlignment="1">
      <alignment horizontal="center" vertical="center" wrapText="1"/>
    </xf>
    <xf numFmtId="0" fontId="8" fillId="25" borderId="136" xfId="0" applyFont="1" applyFill="1" applyBorder="1" applyAlignment="1">
      <alignment horizontal="center" vertical="center" wrapText="1"/>
    </xf>
    <xf numFmtId="0" fontId="8" fillId="25" borderId="165" xfId="0" applyFont="1" applyFill="1" applyBorder="1" applyAlignment="1">
      <alignment horizontal="center" vertical="center" wrapText="1"/>
    </xf>
    <xf numFmtId="0" fontId="55" fillId="0" borderId="177" xfId="3" applyFont="1" applyBorder="1" applyAlignment="1" applyProtection="1">
      <alignment horizontal="left" vertical="center"/>
      <protection locked="0"/>
    </xf>
    <xf numFmtId="0" fontId="55" fillId="0" borderId="74" xfId="3" applyFont="1" applyBorder="1" applyAlignment="1" applyProtection="1">
      <alignment horizontal="left" vertical="center"/>
      <protection locked="0"/>
    </xf>
    <xf numFmtId="0" fontId="63" fillId="0" borderId="204" xfId="3" applyFont="1" applyBorder="1" applyAlignment="1" applyProtection="1">
      <alignment horizontal="left" vertical="center"/>
      <protection locked="0"/>
    </xf>
    <xf numFmtId="0" fontId="63" fillId="0" borderId="75" xfId="3" applyFont="1" applyBorder="1" applyAlignment="1" applyProtection="1">
      <alignment horizontal="left" vertical="center"/>
      <protection locked="0"/>
    </xf>
    <xf numFmtId="0" fontId="8" fillId="25" borderId="139" xfId="0" applyFont="1" applyFill="1" applyBorder="1" applyAlignment="1">
      <alignment horizontal="center" vertical="center" wrapText="1"/>
    </xf>
    <xf numFmtId="0" fontId="8" fillId="25" borderId="166" xfId="0" applyFont="1" applyFill="1" applyBorder="1" applyAlignment="1">
      <alignment horizontal="center" vertical="center" wrapText="1"/>
    </xf>
    <xf numFmtId="0" fontId="0" fillId="22" borderId="2" xfId="0" applyFill="1" applyBorder="1"/>
    <xf numFmtId="0" fontId="0" fillId="0" borderId="2" xfId="0" applyBorder="1"/>
    <xf numFmtId="0" fontId="0" fillId="0" borderId="15" xfId="0" applyBorder="1"/>
    <xf numFmtId="0" fontId="42" fillId="0" borderId="169" xfId="0" applyFont="1" applyBorder="1" applyAlignment="1" applyProtection="1">
      <alignment horizontal="left"/>
      <protection locked="0"/>
    </xf>
    <xf numFmtId="0" fontId="42" fillId="0" borderId="170" xfId="0" applyFont="1" applyBorder="1" applyAlignment="1" applyProtection="1">
      <alignment horizontal="left"/>
      <protection locked="0"/>
    </xf>
    <xf numFmtId="0" fontId="22" fillId="25" borderId="135" xfId="0" applyFont="1" applyFill="1" applyBorder="1" applyAlignment="1">
      <alignment horizontal="center" vertical="center" wrapText="1"/>
    </xf>
    <xf numFmtId="0" fontId="22" fillId="25" borderId="172" xfId="0" applyFont="1" applyFill="1" applyBorder="1" applyAlignment="1">
      <alignment horizontal="center" vertical="center" wrapText="1"/>
    </xf>
  </cellXfs>
  <cellStyles count="7">
    <cellStyle name="Comma" xfId="6" builtinId="3"/>
    <cellStyle name="Currency" xfId="1" builtinId="4"/>
    <cellStyle name="Heading 1 2" xfId="3" xr:uid="{B1FC0133-8483-41AC-9FC9-B58AFC097CAE}"/>
    <cellStyle name="Heading 2 2" xfId="5" xr:uid="{06B5F995-32F0-4CBF-9689-08164F33923D}"/>
    <cellStyle name="Normal" xfId="0" builtinId="0"/>
    <cellStyle name="Normal 2" xfId="4" xr:uid="{DC2FDB92-A06D-4A00-B121-0E0A27387719}"/>
    <cellStyle name="Percent" xfId="2" builtinId="5"/>
  </cellStyles>
  <dxfs count="3">
    <dxf>
      <numFmt numFmtId="164" formatCode="_-* #,##0_-;\-* #,##0_-;_-* &quot;-&quot;_-;_-@_-"/>
    </dxf>
    <dxf>
      <font>
        <color rgb="FFFF0000"/>
      </font>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205946</xdr:colOff>
      <xdr:row>0</xdr:row>
      <xdr:rowOff>28575</xdr:rowOff>
    </xdr:from>
    <xdr:to>
      <xdr:col>2</xdr:col>
      <xdr:colOff>1197061</xdr:colOff>
      <xdr:row>0</xdr:row>
      <xdr:rowOff>1029730</xdr:rowOff>
    </xdr:to>
    <xdr:pic>
      <xdr:nvPicPr>
        <xdr:cNvPr id="5" name="Picture 1">
          <a:extLst>
            <a:ext uri="{FF2B5EF4-FFF2-40B4-BE49-F238E27FC236}">
              <a16:creationId xmlns:a16="http://schemas.microsoft.com/office/drawing/2014/main" id="{1040850B-55E8-4CC7-8C16-76D5055EEAF2}"/>
            </a:ext>
          </a:extLst>
        </xdr:cNvPr>
        <xdr:cNvPicPr>
          <a:picLocks noChangeAspect="1"/>
        </xdr:cNvPicPr>
      </xdr:nvPicPr>
      <xdr:blipFill>
        <a:blip xmlns:r="http://schemas.openxmlformats.org/officeDocument/2006/relationships" r:embed="rId1"/>
        <a:stretch>
          <a:fillRect/>
        </a:stretch>
      </xdr:blipFill>
      <xdr:spPr>
        <a:xfrm>
          <a:off x="476250" y="28575"/>
          <a:ext cx="991115" cy="10011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275856</xdr:colOff>
      <xdr:row>0</xdr:row>
      <xdr:rowOff>0</xdr:rowOff>
    </xdr:from>
    <xdr:to>
      <xdr:col>2</xdr:col>
      <xdr:colOff>919274</xdr:colOff>
      <xdr:row>0</xdr:row>
      <xdr:rowOff>619105</xdr:rowOff>
    </xdr:to>
    <xdr:pic>
      <xdr:nvPicPr>
        <xdr:cNvPr id="2" name="Picture 1">
          <a:extLst>
            <a:ext uri="{FF2B5EF4-FFF2-40B4-BE49-F238E27FC236}">
              <a16:creationId xmlns:a16="http://schemas.microsoft.com/office/drawing/2014/main" id="{D0873EDA-9185-484C-88CE-A09FB2D67460}"/>
            </a:ext>
          </a:extLst>
        </xdr:cNvPr>
        <xdr:cNvPicPr>
          <a:picLocks noChangeAspect="1"/>
        </xdr:cNvPicPr>
      </xdr:nvPicPr>
      <xdr:blipFill>
        <a:blip xmlns:r="http://schemas.openxmlformats.org/officeDocument/2006/relationships" r:embed="rId1"/>
        <a:stretch>
          <a:fillRect/>
        </a:stretch>
      </xdr:blipFill>
      <xdr:spPr>
        <a:xfrm>
          <a:off x="455470" y="0"/>
          <a:ext cx="643418" cy="6191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294032</xdr:colOff>
      <xdr:row>0</xdr:row>
      <xdr:rowOff>19050</xdr:rowOff>
    </xdr:from>
    <xdr:to>
      <xdr:col>2</xdr:col>
      <xdr:colOff>1141639</xdr:colOff>
      <xdr:row>0</xdr:row>
      <xdr:rowOff>848224</xdr:rowOff>
    </xdr:to>
    <xdr:pic>
      <xdr:nvPicPr>
        <xdr:cNvPr id="2" name="Picture 3">
          <a:extLst>
            <a:ext uri="{FF2B5EF4-FFF2-40B4-BE49-F238E27FC236}">
              <a16:creationId xmlns:a16="http://schemas.microsoft.com/office/drawing/2014/main" id="{2EB73A99-69DC-4EFA-B8AB-87E7AD9B0747}"/>
            </a:ext>
          </a:extLst>
        </xdr:cNvPr>
        <xdr:cNvPicPr>
          <a:picLocks noChangeAspect="1"/>
        </xdr:cNvPicPr>
      </xdr:nvPicPr>
      <xdr:blipFill>
        <a:blip xmlns:r="http://schemas.openxmlformats.org/officeDocument/2006/relationships" r:embed="rId1"/>
        <a:stretch>
          <a:fillRect/>
        </a:stretch>
      </xdr:blipFill>
      <xdr:spPr>
        <a:xfrm>
          <a:off x="473646" y="19050"/>
          <a:ext cx="847607" cy="829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90229</xdr:colOff>
      <xdr:row>0</xdr:row>
      <xdr:rowOff>33771</xdr:rowOff>
    </xdr:from>
    <xdr:to>
      <xdr:col>1</xdr:col>
      <xdr:colOff>249349</xdr:colOff>
      <xdr:row>0</xdr:row>
      <xdr:rowOff>554107</xdr:rowOff>
    </xdr:to>
    <xdr:pic>
      <xdr:nvPicPr>
        <xdr:cNvPr id="2" name="Picture 2">
          <a:extLst>
            <a:ext uri="{FF2B5EF4-FFF2-40B4-BE49-F238E27FC236}">
              <a16:creationId xmlns:a16="http://schemas.microsoft.com/office/drawing/2014/main" id="{7D8FF971-39D8-48C8-A9DA-5EA87A03C526}"/>
            </a:ext>
          </a:extLst>
        </xdr:cNvPr>
        <xdr:cNvPicPr>
          <a:picLocks noChangeAspect="1"/>
        </xdr:cNvPicPr>
      </xdr:nvPicPr>
      <xdr:blipFill>
        <a:blip xmlns:r="http://schemas.openxmlformats.org/officeDocument/2006/relationships" r:embed="rId1"/>
        <a:stretch>
          <a:fillRect/>
        </a:stretch>
      </xdr:blipFill>
      <xdr:spPr>
        <a:xfrm>
          <a:off x="92950" y="29689"/>
          <a:ext cx="488429" cy="523058"/>
        </a:xfrm>
        <a:prstGeom prst="rect">
          <a:avLst/>
        </a:prstGeom>
      </xdr:spPr>
    </xdr:pic>
    <xdr:clientData/>
  </xdr:twoCellAnchor>
  <xdr:oneCellAnchor>
    <xdr:from>
      <xdr:col>1</xdr:col>
      <xdr:colOff>238938</xdr:colOff>
      <xdr:row>0</xdr:row>
      <xdr:rowOff>77329</xdr:rowOff>
    </xdr:from>
    <xdr:ext cx="4955203" cy="468013"/>
    <xdr:sp macro="" textlink="">
      <xdr:nvSpPr>
        <xdr:cNvPr id="3" name="TextBox 2">
          <a:extLst>
            <a:ext uri="{FF2B5EF4-FFF2-40B4-BE49-F238E27FC236}">
              <a16:creationId xmlns:a16="http://schemas.microsoft.com/office/drawing/2014/main" id="{B94EDBAE-1BB5-4925-88F6-36A7CF6DD282}"/>
            </a:ext>
          </a:extLst>
        </xdr:cNvPr>
        <xdr:cNvSpPr txBox="1"/>
      </xdr:nvSpPr>
      <xdr:spPr>
        <a:xfrm>
          <a:off x="570952" y="77329"/>
          <a:ext cx="4955203"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400" b="1" baseline="0">
              <a:solidFill>
                <a:schemeClr val="accent4">
                  <a:lumMod val="75000"/>
                </a:schemeClr>
              </a:solidFill>
            </a:rPr>
            <a:t>Project Output Reporting Worksheet </a:t>
          </a:r>
          <a:endParaRPr lang="en-US" sz="2400" b="1">
            <a:solidFill>
              <a:schemeClr val="accent4">
                <a:lumMod val="75000"/>
              </a:schemeClr>
            </a:solidFill>
          </a:endParaRPr>
        </a:p>
      </xdr:txBody>
    </xdr:sp>
    <xdr:clientData/>
  </xdr:oneCellAnchor>
  <xdr:twoCellAnchor>
    <xdr:from>
      <xdr:col>0</xdr:col>
      <xdr:colOff>56029</xdr:colOff>
      <xdr:row>70</xdr:row>
      <xdr:rowOff>71587</xdr:rowOff>
    </xdr:from>
    <xdr:to>
      <xdr:col>17</xdr:col>
      <xdr:colOff>4462</xdr:colOff>
      <xdr:row>74</xdr:row>
      <xdr:rowOff>106788</xdr:rowOff>
    </xdr:to>
    <xdr:sp macro="" textlink="">
      <xdr:nvSpPr>
        <xdr:cNvPr id="4" name="TextBox 3">
          <a:extLst>
            <a:ext uri="{FF2B5EF4-FFF2-40B4-BE49-F238E27FC236}">
              <a16:creationId xmlns:a16="http://schemas.microsoft.com/office/drawing/2014/main" id="{E2067426-1AFF-43A3-911F-2EFDC32EBD5D}"/>
            </a:ext>
          </a:extLst>
        </xdr:cNvPr>
        <xdr:cNvSpPr txBox="1"/>
      </xdr:nvSpPr>
      <xdr:spPr>
        <a:xfrm>
          <a:off x="58750" y="13364405"/>
          <a:ext cx="14284919" cy="759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Please</a:t>
          </a:r>
          <a:r>
            <a:rPr lang="en-US" sz="1200" b="1" baseline="0"/>
            <a:t> note:</a:t>
          </a:r>
        </a:p>
        <a:p>
          <a:r>
            <a:rPr lang="en-US" sz="1200" baseline="0"/>
            <a:t>- Refer to Applicant Guide for instructions on how to complete</a:t>
          </a:r>
        </a:p>
        <a:p>
          <a:r>
            <a:rPr lang="en-US" sz="1200" baseline="0"/>
            <a:t>- Acres are to be double counted if an enhancement or restoration activity also includes conservation (securement) within the project period (see Applicant Guide for details)</a:t>
          </a:r>
        </a:p>
        <a:p>
          <a:r>
            <a:rPr lang="en-US" sz="1200" baseline="0"/>
            <a:t>- Notes flagged in various worksheet cells (signified by a red triangle in the upper right corner) offer important information applicable to said metric </a:t>
          </a:r>
        </a:p>
        <a:p>
          <a:endParaRPr lang="en-US" sz="900" baseline="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205099</xdr:colOff>
      <xdr:row>1</xdr:row>
      <xdr:rowOff>64464</xdr:rowOff>
    </xdr:from>
    <xdr:to>
      <xdr:col>1</xdr:col>
      <xdr:colOff>807624</xdr:colOff>
      <xdr:row>2</xdr:row>
      <xdr:rowOff>145341</xdr:rowOff>
    </xdr:to>
    <xdr:pic>
      <xdr:nvPicPr>
        <xdr:cNvPr id="3" name="Picture 1">
          <a:extLst>
            <a:ext uri="{FF2B5EF4-FFF2-40B4-BE49-F238E27FC236}">
              <a16:creationId xmlns:a16="http://schemas.microsoft.com/office/drawing/2014/main" id="{68E376A9-8240-40D2-91FE-03F14079E614}"/>
            </a:ext>
          </a:extLst>
        </xdr:cNvPr>
        <xdr:cNvPicPr>
          <a:picLocks noChangeAspect="1"/>
        </xdr:cNvPicPr>
      </xdr:nvPicPr>
      <xdr:blipFill>
        <a:blip xmlns:r="http://schemas.openxmlformats.org/officeDocument/2006/relationships" r:embed="rId1"/>
        <a:stretch>
          <a:fillRect/>
        </a:stretch>
      </xdr:blipFill>
      <xdr:spPr>
        <a:xfrm>
          <a:off x="496452" y="266170"/>
          <a:ext cx="602525" cy="62516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5B5FBE4-D823-45D8-96BF-A000F9E22625}" name="Table4232" displayName="Table4232" ref="S3:T8" totalsRowShown="0">
  <autoFilter ref="S3:T8" xr:uid="{EB496ADA-37D0-4A82-A138-BBC636C876F7}"/>
  <tableColumns count="2">
    <tableColumn id="1" xr3:uid="{07ED7DC6-D24F-49A9-B3EE-350B7925FA4D}" name="Measure" dataDxfId="2"/>
    <tableColumn id="2" xr3:uid="{F8CCC50B-9FDC-477C-8F65-EF50546EACC0}" name="uni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9AD8D-9487-449B-A926-63E2689F8045}">
  <dimension ref="A1:I11"/>
  <sheetViews>
    <sheetView tabSelected="1" topLeftCell="B1" zoomScaleNormal="100" workbookViewId="0">
      <selection activeCell="C6" sqref="C6:F8"/>
    </sheetView>
  </sheetViews>
  <sheetFormatPr defaultColWidth="21.6640625" defaultRowHeight="49.35" customHeight="1"/>
  <cols>
    <col min="1" max="1" width="0" hidden="1" customWidth="1"/>
    <col min="2" max="2" width="4" style="232" customWidth="1"/>
    <col min="4" max="4" width="13.33203125" customWidth="1"/>
    <col min="5" max="5" width="59.44140625" customWidth="1"/>
    <col min="6" max="6" width="48.109375" customWidth="1"/>
  </cols>
  <sheetData>
    <row r="1" spans="1:9" ht="91.35" customHeight="1" thickBot="1">
      <c r="A1" s="275"/>
      <c r="B1" s="276"/>
      <c r="C1" s="277"/>
      <c r="D1" s="484" t="s">
        <v>153</v>
      </c>
      <c r="E1" s="485"/>
      <c r="F1" s="485"/>
      <c r="G1" s="486"/>
      <c r="H1" s="6"/>
    </row>
    <row r="2" spans="1:9" ht="35.700000000000003" customHeight="1" thickBot="1">
      <c r="A2" s="278"/>
      <c r="B2" s="260"/>
      <c r="C2" s="487" t="s">
        <v>1</v>
      </c>
      <c r="D2" s="488"/>
      <c r="E2" s="8"/>
      <c r="F2" s="482" t="s">
        <v>149</v>
      </c>
      <c r="G2" s="483"/>
      <c r="H2" s="6"/>
    </row>
    <row r="3" spans="1:9" ht="35.700000000000003" customHeight="1" thickBot="1">
      <c r="A3" s="278"/>
      <c r="B3" s="260"/>
      <c r="C3" s="487" t="s">
        <v>2</v>
      </c>
      <c r="D3" s="488"/>
      <c r="E3" s="8"/>
      <c r="F3" s="482"/>
      <c r="G3" s="483"/>
      <c r="H3" s="6"/>
    </row>
    <row r="4" spans="1:9" ht="35.700000000000003" customHeight="1" thickBot="1">
      <c r="A4" s="278"/>
      <c r="B4" s="260"/>
      <c r="C4" s="487" t="s">
        <v>81</v>
      </c>
      <c r="D4" s="489"/>
      <c r="E4" s="8"/>
      <c r="F4" s="482"/>
      <c r="G4" s="483"/>
      <c r="H4" s="6"/>
    </row>
    <row r="5" spans="1:9" ht="36.6" customHeight="1" thickBot="1">
      <c r="A5" s="278" t="s">
        <v>26</v>
      </c>
      <c r="B5" s="260"/>
      <c r="C5" s="487" t="s">
        <v>82</v>
      </c>
      <c r="D5" s="488"/>
      <c r="E5" s="8"/>
      <c r="F5" s="482"/>
      <c r="G5" s="483"/>
      <c r="H5" s="6"/>
    </row>
    <row r="6" spans="1:9" ht="49.35" customHeight="1">
      <c r="A6" s="278" t="s">
        <v>27</v>
      </c>
      <c r="B6" s="260"/>
      <c r="C6" s="476" t="s">
        <v>148</v>
      </c>
      <c r="D6" s="477"/>
      <c r="E6" s="477"/>
      <c r="F6" s="477"/>
      <c r="G6" s="480" t="s">
        <v>152</v>
      </c>
      <c r="H6" s="12"/>
      <c r="I6" s="7"/>
    </row>
    <row r="7" spans="1:9" ht="49.35" customHeight="1">
      <c r="A7" s="278"/>
      <c r="B7" s="260"/>
      <c r="C7" s="476"/>
      <c r="D7" s="477"/>
      <c r="E7" s="477"/>
      <c r="F7" s="477"/>
      <c r="G7" s="480"/>
    </row>
    <row r="8" spans="1:9" ht="49.35" customHeight="1" thickBot="1">
      <c r="A8" s="279"/>
      <c r="B8" s="312"/>
      <c r="C8" s="478"/>
      <c r="D8" s="479"/>
      <c r="E8" s="479"/>
      <c r="F8" s="479"/>
      <c r="G8" s="481"/>
    </row>
    <row r="9" spans="1:9" ht="49.35" customHeight="1">
      <c r="D9" s="231"/>
      <c r="E9" s="231"/>
      <c r="F9" s="231"/>
      <c r="G9" s="231"/>
    </row>
    <row r="10" spans="1:9" ht="49.35" customHeight="1">
      <c r="C10" s="231"/>
      <c r="D10" s="231"/>
      <c r="E10" s="231"/>
      <c r="F10" s="231"/>
      <c r="G10" s="231"/>
    </row>
    <row r="11" spans="1:9" ht="49.35" customHeight="1">
      <c r="C11" s="231"/>
      <c r="D11" s="231"/>
      <c r="E11" s="231"/>
      <c r="F11" s="231"/>
      <c r="G11" s="231"/>
    </row>
  </sheetData>
  <mergeCells count="8">
    <mergeCell ref="C6:F8"/>
    <mergeCell ref="G6:G8"/>
    <mergeCell ref="F2:G5"/>
    <mergeCell ref="D1:G1"/>
    <mergeCell ref="C5:D5"/>
    <mergeCell ref="C4:D4"/>
    <mergeCell ref="C2:D2"/>
    <mergeCell ref="C3:D3"/>
  </mergeCells>
  <dataValidations count="1">
    <dataValidation type="list" allowBlank="1" showInputMessage="1" sqref="E5" xr:uid="{381154FB-EB45-4E20-8D90-FE9B7513B09E}">
      <formula1>$A$5:$A$6</formula1>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7ACBC-0D93-44B4-9174-544CC428986F}">
  <dimension ref="A1:CEL26"/>
  <sheetViews>
    <sheetView topLeftCell="B1" zoomScaleNormal="100" zoomScaleSheetLayoutView="93" workbookViewId="0">
      <selection activeCell="D27" sqref="D27"/>
    </sheetView>
  </sheetViews>
  <sheetFormatPr defaultColWidth="9.33203125" defaultRowHeight="14.4"/>
  <cols>
    <col min="1" max="1" width="16.5546875" style="232" hidden="1" customWidth="1"/>
    <col min="2" max="2" width="2.5546875" style="232" customWidth="1"/>
    <col min="3" max="3" width="17.109375" style="232" customWidth="1"/>
    <col min="4" max="4" width="46.6640625" style="232" customWidth="1"/>
    <col min="5" max="5" width="33.5546875" style="232" customWidth="1"/>
    <col min="6" max="6" width="15.6640625" style="232" customWidth="1"/>
    <col min="7" max="7" width="19.33203125" style="232" customWidth="1"/>
    <col min="8" max="8" width="14.44140625" style="232" customWidth="1"/>
    <col min="9" max="9" width="16.6640625" style="232" customWidth="1"/>
    <col min="10" max="10" width="18" style="232" customWidth="1"/>
    <col min="11" max="11" width="13.6640625" style="232" customWidth="1"/>
    <col min="12" max="12" width="37.44140625" style="232" customWidth="1"/>
    <col min="13" max="16384" width="9.33203125" style="232"/>
  </cols>
  <sheetData>
    <row r="1" spans="1:2170" s="1" customFormat="1" ht="49.65" customHeight="1">
      <c r="B1" s="258"/>
      <c r="C1" s="354"/>
      <c r="D1" s="503" t="s">
        <v>130</v>
      </c>
      <c r="E1" s="504"/>
      <c r="F1" s="504"/>
      <c r="G1" s="504"/>
      <c r="H1" s="504"/>
      <c r="I1" s="504"/>
      <c r="J1" s="504"/>
      <c r="K1" s="504"/>
      <c r="L1" s="504"/>
      <c r="M1" s="3"/>
      <c r="N1" s="3"/>
    </row>
    <row r="2" spans="1:2170" s="1" customFormat="1" ht="49.65" customHeight="1">
      <c r="B2" s="258"/>
      <c r="C2" s="501" t="s">
        <v>150</v>
      </c>
      <c r="D2" s="502"/>
      <c r="E2" s="502"/>
      <c r="F2" s="502"/>
      <c r="G2" s="502"/>
      <c r="H2" s="502"/>
      <c r="I2" s="502"/>
      <c r="J2" s="502"/>
      <c r="K2" s="502"/>
      <c r="L2" s="502"/>
      <c r="M2" s="3"/>
      <c r="N2" s="3"/>
    </row>
    <row r="3" spans="1:2170" ht="21" customHeight="1" thickBot="1">
      <c r="B3" s="258"/>
      <c r="C3" s="490" t="s">
        <v>3</v>
      </c>
      <c r="D3" s="491"/>
      <c r="E3" s="491"/>
      <c r="F3" s="491"/>
      <c r="G3" s="491"/>
      <c r="H3" s="491"/>
      <c r="I3" s="355"/>
      <c r="J3" s="349"/>
      <c r="K3" s="349"/>
      <c r="L3" s="349"/>
    </row>
    <row r="4" spans="1:2170" ht="42.45" customHeight="1">
      <c r="B4" s="259"/>
      <c r="C4" s="9" t="s">
        <v>20</v>
      </c>
      <c r="D4" s="10"/>
      <c r="E4" s="11"/>
      <c r="F4" s="11"/>
      <c r="G4" s="11"/>
      <c r="H4" s="356"/>
      <c r="I4" s="357"/>
    </row>
    <row r="5" spans="1:2170" s="390" customFormat="1" ht="43.2">
      <c r="A5" s="382"/>
      <c r="B5" s="383"/>
      <c r="C5" s="384" t="s">
        <v>25</v>
      </c>
      <c r="D5" s="385" t="s">
        <v>4</v>
      </c>
      <c r="E5" s="386" t="s">
        <v>147</v>
      </c>
      <c r="F5" s="386" t="s">
        <v>0</v>
      </c>
      <c r="G5" s="386" t="s">
        <v>21</v>
      </c>
      <c r="H5" s="386" t="s">
        <v>140</v>
      </c>
      <c r="I5" s="387" t="s">
        <v>141</v>
      </c>
      <c r="J5" s="386" t="s">
        <v>142</v>
      </c>
      <c r="K5" s="386" t="s">
        <v>143</v>
      </c>
      <c r="L5" s="386" t="s">
        <v>154</v>
      </c>
      <c r="M5" s="388"/>
      <c r="N5" s="388"/>
      <c r="O5" s="388"/>
      <c r="P5" s="388"/>
      <c r="Q5" s="388"/>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389"/>
      <c r="DG5" s="389"/>
      <c r="DH5" s="389"/>
      <c r="DI5" s="389"/>
      <c r="DJ5" s="389"/>
      <c r="DK5" s="389"/>
      <c r="DL5" s="389"/>
      <c r="DM5" s="389"/>
      <c r="DN5" s="389"/>
      <c r="DO5" s="389"/>
      <c r="DP5" s="389"/>
      <c r="DQ5" s="389"/>
      <c r="DR5" s="389"/>
      <c r="DS5" s="389"/>
      <c r="DT5" s="389"/>
      <c r="DU5" s="389"/>
      <c r="DV5" s="389"/>
      <c r="DW5" s="389"/>
      <c r="DX5" s="389"/>
      <c r="DY5" s="389"/>
      <c r="DZ5" s="389"/>
      <c r="EA5" s="389"/>
      <c r="EB5" s="389"/>
      <c r="EC5" s="389"/>
      <c r="ED5" s="389"/>
      <c r="EE5" s="389"/>
      <c r="EF5" s="389"/>
      <c r="EG5" s="389"/>
      <c r="EH5" s="389"/>
      <c r="EI5" s="389"/>
      <c r="EJ5" s="389"/>
      <c r="EK5" s="389"/>
      <c r="EL5" s="389"/>
      <c r="EM5" s="389"/>
      <c r="EN5" s="389"/>
      <c r="EO5" s="389"/>
      <c r="EP5" s="389"/>
      <c r="EQ5" s="389"/>
      <c r="ER5" s="389"/>
      <c r="ES5" s="389"/>
      <c r="ET5" s="389"/>
      <c r="EU5" s="389"/>
      <c r="EV5" s="389"/>
      <c r="EW5" s="389"/>
      <c r="EX5" s="389"/>
      <c r="EY5" s="389"/>
      <c r="EZ5" s="389"/>
      <c r="FA5" s="389"/>
      <c r="FB5" s="389"/>
      <c r="FC5" s="389"/>
      <c r="FD5" s="389"/>
      <c r="FE5" s="389"/>
      <c r="FF5" s="389"/>
      <c r="FG5" s="389"/>
      <c r="FH5" s="389"/>
      <c r="FI5" s="389"/>
      <c r="FJ5" s="389"/>
      <c r="FK5" s="389"/>
      <c r="FL5" s="389"/>
      <c r="FM5" s="389"/>
      <c r="FN5" s="389"/>
      <c r="FO5" s="389"/>
      <c r="FP5" s="389"/>
      <c r="FQ5" s="389"/>
      <c r="FR5" s="389"/>
      <c r="FS5" s="389"/>
      <c r="FT5" s="389"/>
      <c r="FU5" s="389"/>
      <c r="FV5" s="389"/>
      <c r="FW5" s="389"/>
      <c r="FX5" s="389"/>
      <c r="FY5" s="389"/>
      <c r="FZ5" s="389"/>
      <c r="GA5" s="389"/>
      <c r="GB5" s="389"/>
      <c r="GC5" s="389"/>
      <c r="GD5" s="389"/>
      <c r="GE5" s="389"/>
      <c r="GF5" s="389"/>
      <c r="GG5" s="389"/>
      <c r="GH5" s="389"/>
      <c r="GI5" s="389"/>
      <c r="GJ5" s="389"/>
      <c r="GK5" s="389"/>
      <c r="GL5" s="389"/>
      <c r="GM5" s="389"/>
      <c r="GN5" s="389"/>
      <c r="GO5" s="389"/>
      <c r="GP5" s="389"/>
      <c r="GQ5" s="389"/>
      <c r="GR5" s="389"/>
      <c r="GS5" s="389"/>
      <c r="GT5" s="389"/>
      <c r="GU5" s="389"/>
      <c r="GV5" s="389"/>
      <c r="GW5" s="389"/>
      <c r="GX5" s="389"/>
      <c r="GY5" s="389"/>
      <c r="GZ5" s="389"/>
      <c r="HA5" s="389"/>
      <c r="HB5" s="389"/>
      <c r="HC5" s="389"/>
      <c r="HD5" s="389"/>
      <c r="HE5" s="389"/>
      <c r="HF5" s="389"/>
      <c r="HG5" s="389"/>
      <c r="HH5" s="389"/>
      <c r="HI5" s="389"/>
      <c r="HJ5" s="389"/>
      <c r="HK5" s="389"/>
      <c r="HL5" s="389"/>
      <c r="HM5" s="389"/>
      <c r="HN5" s="389"/>
      <c r="HO5" s="389"/>
      <c r="HP5" s="389"/>
      <c r="HQ5" s="389"/>
      <c r="HR5" s="389"/>
      <c r="HS5" s="389"/>
      <c r="HT5" s="389"/>
      <c r="HU5" s="389"/>
      <c r="HV5" s="389"/>
      <c r="HW5" s="389"/>
      <c r="HX5" s="389"/>
      <c r="HY5" s="389"/>
      <c r="HZ5" s="389"/>
      <c r="IA5" s="389"/>
      <c r="IB5" s="389"/>
      <c r="IC5" s="389"/>
      <c r="ID5" s="389"/>
      <c r="IE5" s="389"/>
      <c r="IF5" s="389"/>
      <c r="IG5" s="389"/>
      <c r="IH5" s="389"/>
      <c r="II5" s="389"/>
      <c r="IJ5" s="389"/>
      <c r="IK5" s="389"/>
      <c r="IL5" s="389"/>
      <c r="IM5" s="389"/>
      <c r="IN5" s="389"/>
      <c r="IO5" s="389"/>
      <c r="IP5" s="389"/>
      <c r="IQ5" s="389"/>
      <c r="IR5" s="389"/>
      <c r="IS5" s="389"/>
      <c r="IT5" s="389"/>
      <c r="IU5" s="389"/>
      <c r="IV5" s="389"/>
      <c r="IW5" s="389"/>
      <c r="IX5" s="389"/>
      <c r="IY5" s="389"/>
      <c r="IZ5" s="389"/>
      <c r="JA5" s="389"/>
      <c r="JB5" s="389"/>
      <c r="JC5" s="389"/>
      <c r="JD5" s="389"/>
      <c r="JE5" s="389"/>
      <c r="JF5" s="389"/>
      <c r="JG5" s="389"/>
      <c r="JH5" s="389"/>
      <c r="JI5" s="389"/>
      <c r="JJ5" s="389"/>
      <c r="JK5" s="389"/>
      <c r="JL5" s="389"/>
      <c r="JM5" s="389"/>
      <c r="JN5" s="389"/>
      <c r="JO5" s="389"/>
      <c r="JP5" s="389"/>
      <c r="JQ5" s="389"/>
      <c r="JR5" s="389"/>
      <c r="JS5" s="389"/>
      <c r="JT5" s="389"/>
      <c r="JU5" s="389"/>
      <c r="JV5" s="389"/>
      <c r="JW5" s="389"/>
      <c r="JX5" s="389"/>
      <c r="JY5" s="389"/>
      <c r="JZ5" s="389"/>
      <c r="KA5" s="389"/>
      <c r="KB5" s="389"/>
      <c r="KC5" s="389"/>
      <c r="KD5" s="389"/>
      <c r="KE5" s="389"/>
      <c r="KF5" s="389"/>
      <c r="KG5" s="389"/>
      <c r="KH5" s="389"/>
      <c r="KI5" s="389"/>
      <c r="KJ5" s="389"/>
      <c r="KK5" s="389"/>
      <c r="KL5" s="389"/>
      <c r="KM5" s="389"/>
      <c r="KN5" s="389"/>
      <c r="KO5" s="389"/>
      <c r="KP5" s="389"/>
      <c r="KQ5" s="389"/>
      <c r="KR5" s="389"/>
      <c r="KS5" s="389"/>
      <c r="KT5" s="389"/>
      <c r="KU5" s="389"/>
      <c r="KV5" s="389"/>
      <c r="KW5" s="389"/>
      <c r="KX5" s="389"/>
      <c r="KY5" s="389"/>
      <c r="KZ5" s="389"/>
      <c r="LA5" s="389"/>
      <c r="LB5" s="389"/>
      <c r="LC5" s="389"/>
      <c r="LD5" s="389"/>
      <c r="LE5" s="389"/>
      <c r="LF5" s="389"/>
      <c r="LG5" s="389"/>
      <c r="LH5" s="389"/>
      <c r="LI5" s="389"/>
      <c r="LJ5" s="389"/>
      <c r="LK5" s="389"/>
      <c r="LL5" s="389"/>
      <c r="LM5" s="389"/>
      <c r="LN5" s="389"/>
      <c r="LO5" s="389"/>
      <c r="LP5" s="389"/>
      <c r="LQ5" s="389"/>
      <c r="LR5" s="389"/>
      <c r="LS5" s="389"/>
      <c r="LT5" s="389"/>
      <c r="LU5" s="389"/>
      <c r="LV5" s="389"/>
      <c r="LW5" s="389"/>
      <c r="LX5" s="389"/>
      <c r="LY5" s="389"/>
      <c r="LZ5" s="389"/>
      <c r="MA5" s="389"/>
      <c r="MB5" s="389"/>
      <c r="MC5" s="389"/>
      <c r="MD5" s="389"/>
      <c r="ME5" s="389"/>
      <c r="MF5" s="389"/>
      <c r="MG5" s="389"/>
      <c r="MH5" s="389"/>
      <c r="MI5" s="389"/>
      <c r="MJ5" s="389"/>
      <c r="MK5" s="389"/>
      <c r="ML5" s="389"/>
      <c r="MM5" s="389"/>
      <c r="MN5" s="389"/>
      <c r="MO5" s="389"/>
      <c r="MP5" s="389"/>
      <c r="MQ5" s="389"/>
      <c r="MR5" s="389"/>
      <c r="MS5" s="389"/>
      <c r="MT5" s="389"/>
      <c r="MU5" s="389"/>
      <c r="MV5" s="389"/>
      <c r="MW5" s="389"/>
      <c r="MX5" s="389"/>
      <c r="MY5" s="389"/>
      <c r="MZ5" s="389"/>
      <c r="NA5" s="389"/>
      <c r="NB5" s="389"/>
      <c r="NC5" s="389"/>
      <c r="ND5" s="389"/>
      <c r="NE5" s="389"/>
      <c r="NF5" s="389"/>
      <c r="NG5" s="389"/>
      <c r="NH5" s="389"/>
      <c r="NI5" s="389"/>
      <c r="NJ5" s="389"/>
      <c r="NK5" s="389"/>
      <c r="NL5" s="389"/>
      <c r="NM5" s="389"/>
      <c r="NN5" s="389"/>
      <c r="NO5" s="389"/>
      <c r="NP5" s="389"/>
      <c r="NQ5" s="389"/>
      <c r="NR5" s="389"/>
      <c r="NS5" s="389"/>
      <c r="NT5" s="389"/>
      <c r="NU5" s="389"/>
      <c r="NV5" s="389"/>
      <c r="NW5" s="389"/>
      <c r="NX5" s="389"/>
      <c r="NY5" s="389"/>
      <c r="NZ5" s="389"/>
      <c r="OA5" s="389"/>
      <c r="OB5" s="389"/>
      <c r="OC5" s="389"/>
      <c r="OD5" s="389"/>
      <c r="OE5" s="389"/>
      <c r="OF5" s="389"/>
      <c r="OG5" s="389"/>
      <c r="OH5" s="389"/>
      <c r="OI5" s="389"/>
      <c r="OJ5" s="389"/>
      <c r="OK5" s="389"/>
      <c r="OL5" s="389"/>
      <c r="OM5" s="389"/>
      <c r="ON5" s="389"/>
      <c r="OO5" s="389"/>
      <c r="OP5" s="389"/>
      <c r="OQ5" s="389"/>
      <c r="OR5" s="389"/>
      <c r="OS5" s="389"/>
      <c r="OT5" s="389"/>
      <c r="OU5" s="389"/>
      <c r="OV5" s="389"/>
      <c r="OW5" s="389"/>
      <c r="OX5" s="389"/>
      <c r="OY5" s="389"/>
      <c r="OZ5" s="389"/>
      <c r="PA5" s="389"/>
      <c r="PB5" s="389"/>
      <c r="PC5" s="389"/>
      <c r="PD5" s="389"/>
      <c r="PE5" s="389"/>
      <c r="PF5" s="389"/>
      <c r="PG5" s="389"/>
      <c r="PH5" s="389"/>
      <c r="PI5" s="389"/>
      <c r="PJ5" s="389"/>
      <c r="PK5" s="389"/>
      <c r="PL5" s="389"/>
      <c r="PM5" s="389"/>
      <c r="PN5" s="389"/>
      <c r="PO5" s="389"/>
      <c r="PP5" s="389"/>
      <c r="PQ5" s="389"/>
      <c r="PR5" s="389"/>
      <c r="PS5" s="389"/>
      <c r="PT5" s="389"/>
      <c r="PU5" s="389"/>
      <c r="PV5" s="389"/>
      <c r="PW5" s="389"/>
      <c r="PX5" s="389"/>
      <c r="PY5" s="389"/>
      <c r="PZ5" s="389"/>
      <c r="QA5" s="389"/>
      <c r="QB5" s="389"/>
      <c r="QC5" s="389"/>
      <c r="QD5" s="389"/>
      <c r="QE5" s="389"/>
      <c r="QF5" s="389"/>
      <c r="QG5" s="389"/>
      <c r="QH5" s="389"/>
      <c r="QI5" s="389"/>
      <c r="QJ5" s="389"/>
      <c r="QK5" s="389"/>
      <c r="QL5" s="389"/>
      <c r="QM5" s="389"/>
      <c r="QN5" s="389"/>
      <c r="QO5" s="389"/>
      <c r="QP5" s="389"/>
      <c r="QQ5" s="389"/>
      <c r="QR5" s="389"/>
      <c r="QS5" s="389"/>
      <c r="QT5" s="389"/>
      <c r="QU5" s="389"/>
      <c r="QV5" s="389"/>
      <c r="QW5" s="389"/>
      <c r="QX5" s="389"/>
      <c r="QY5" s="389"/>
      <c r="QZ5" s="389"/>
      <c r="RA5" s="389"/>
      <c r="RB5" s="389"/>
      <c r="RC5" s="389"/>
      <c r="RD5" s="389"/>
      <c r="RE5" s="389"/>
      <c r="RF5" s="389"/>
      <c r="RG5" s="389"/>
      <c r="RH5" s="389"/>
      <c r="RI5" s="389"/>
      <c r="RJ5" s="389"/>
      <c r="RK5" s="389"/>
      <c r="RL5" s="389"/>
      <c r="RM5" s="389"/>
      <c r="RN5" s="389"/>
      <c r="RO5" s="389"/>
      <c r="RP5" s="389"/>
      <c r="RQ5" s="389"/>
      <c r="RR5" s="389"/>
      <c r="RS5" s="389"/>
      <c r="RT5" s="389"/>
      <c r="RU5" s="389"/>
      <c r="RV5" s="389"/>
      <c r="RW5" s="389"/>
      <c r="RX5" s="389"/>
      <c r="RY5" s="389"/>
      <c r="RZ5" s="389"/>
      <c r="SA5" s="389"/>
      <c r="SB5" s="389"/>
      <c r="SC5" s="389"/>
      <c r="SD5" s="389"/>
      <c r="SE5" s="389"/>
      <c r="SF5" s="389"/>
      <c r="SG5" s="389"/>
      <c r="SH5" s="389"/>
      <c r="SI5" s="389"/>
      <c r="SJ5" s="389"/>
      <c r="SK5" s="389"/>
      <c r="SL5" s="389"/>
      <c r="SM5" s="389"/>
      <c r="SN5" s="389"/>
      <c r="SO5" s="389"/>
      <c r="SP5" s="389"/>
      <c r="SQ5" s="389"/>
      <c r="SR5" s="389"/>
      <c r="SS5" s="389"/>
      <c r="ST5" s="389"/>
      <c r="SU5" s="389"/>
      <c r="SV5" s="389"/>
      <c r="SW5" s="389"/>
      <c r="SX5" s="389"/>
      <c r="SY5" s="389"/>
      <c r="SZ5" s="389"/>
      <c r="TA5" s="389"/>
      <c r="TB5" s="389"/>
      <c r="TC5" s="389"/>
      <c r="TD5" s="389"/>
      <c r="TE5" s="389"/>
      <c r="TF5" s="389"/>
      <c r="TG5" s="389"/>
      <c r="TH5" s="389"/>
      <c r="TI5" s="389"/>
      <c r="TJ5" s="389"/>
      <c r="TK5" s="389"/>
      <c r="TL5" s="389"/>
      <c r="TM5" s="389"/>
      <c r="TN5" s="389"/>
      <c r="TO5" s="389"/>
      <c r="TP5" s="389"/>
      <c r="TQ5" s="389"/>
      <c r="TR5" s="389"/>
      <c r="TS5" s="389"/>
      <c r="TT5" s="389"/>
      <c r="TU5" s="389"/>
      <c r="TV5" s="389"/>
      <c r="TW5" s="389"/>
      <c r="TX5" s="389"/>
      <c r="TY5" s="389"/>
      <c r="TZ5" s="389"/>
      <c r="UA5" s="389"/>
      <c r="UB5" s="389"/>
      <c r="UC5" s="389"/>
      <c r="UD5" s="389"/>
      <c r="UE5" s="389"/>
      <c r="UF5" s="389"/>
      <c r="UG5" s="389"/>
      <c r="UH5" s="389"/>
      <c r="UI5" s="389"/>
      <c r="UJ5" s="389"/>
      <c r="UK5" s="389"/>
      <c r="UL5" s="389"/>
      <c r="UM5" s="389"/>
      <c r="UN5" s="389"/>
      <c r="UO5" s="389"/>
      <c r="UP5" s="389"/>
      <c r="UQ5" s="389"/>
      <c r="UR5" s="389"/>
      <c r="US5" s="389"/>
      <c r="UT5" s="389"/>
      <c r="UU5" s="389"/>
      <c r="UV5" s="389"/>
      <c r="UW5" s="389"/>
      <c r="UX5" s="389"/>
      <c r="UY5" s="389"/>
      <c r="UZ5" s="389"/>
      <c r="VA5" s="389"/>
      <c r="VB5" s="389"/>
      <c r="VC5" s="389"/>
      <c r="VD5" s="389"/>
      <c r="VE5" s="389"/>
      <c r="VF5" s="389"/>
      <c r="VG5" s="389"/>
      <c r="VH5" s="389"/>
      <c r="VI5" s="389"/>
      <c r="VJ5" s="389"/>
      <c r="VK5" s="389"/>
      <c r="VL5" s="389"/>
      <c r="VM5" s="389"/>
      <c r="VN5" s="389"/>
      <c r="VO5" s="389"/>
      <c r="VP5" s="389"/>
      <c r="VQ5" s="389"/>
      <c r="VR5" s="389"/>
      <c r="VS5" s="389"/>
      <c r="VT5" s="389"/>
      <c r="VU5" s="389"/>
      <c r="VV5" s="389"/>
      <c r="VW5" s="389"/>
      <c r="VX5" s="389"/>
      <c r="VY5" s="389"/>
      <c r="VZ5" s="389"/>
      <c r="WA5" s="389"/>
      <c r="WB5" s="389"/>
      <c r="WC5" s="389"/>
      <c r="WD5" s="389"/>
      <c r="WE5" s="389"/>
      <c r="WF5" s="389"/>
      <c r="WG5" s="389"/>
      <c r="WH5" s="389"/>
      <c r="WI5" s="389"/>
      <c r="WJ5" s="389"/>
      <c r="WK5" s="389"/>
      <c r="WL5" s="389"/>
      <c r="WM5" s="389"/>
      <c r="WN5" s="389"/>
      <c r="WO5" s="389"/>
      <c r="WP5" s="389"/>
      <c r="WQ5" s="389"/>
      <c r="WR5" s="389"/>
      <c r="WS5" s="389"/>
      <c r="WT5" s="389"/>
      <c r="WU5" s="389"/>
      <c r="WV5" s="389"/>
      <c r="WW5" s="389"/>
      <c r="WX5" s="389"/>
      <c r="WY5" s="389"/>
      <c r="WZ5" s="389"/>
      <c r="XA5" s="389"/>
      <c r="XB5" s="389"/>
      <c r="XC5" s="389"/>
      <c r="XD5" s="389"/>
      <c r="XE5" s="389"/>
      <c r="XF5" s="389"/>
      <c r="XG5" s="389"/>
      <c r="XH5" s="389"/>
      <c r="XI5" s="389"/>
      <c r="XJ5" s="389"/>
      <c r="XK5" s="389"/>
      <c r="XL5" s="389"/>
      <c r="XM5" s="389"/>
      <c r="XN5" s="389"/>
      <c r="XO5" s="389"/>
      <c r="XP5" s="389"/>
      <c r="XQ5" s="389"/>
      <c r="XR5" s="389"/>
      <c r="XS5" s="389"/>
      <c r="XT5" s="389"/>
      <c r="XU5" s="389"/>
      <c r="XV5" s="389"/>
      <c r="XW5" s="389"/>
      <c r="XX5" s="389"/>
      <c r="XY5" s="389"/>
      <c r="XZ5" s="389"/>
      <c r="YA5" s="389"/>
      <c r="YB5" s="389"/>
      <c r="YC5" s="389"/>
      <c r="YD5" s="389"/>
      <c r="YE5" s="389"/>
      <c r="YF5" s="389"/>
      <c r="YG5" s="389"/>
      <c r="YH5" s="389"/>
      <c r="YI5" s="389"/>
      <c r="YJ5" s="389"/>
      <c r="YK5" s="389"/>
      <c r="YL5" s="389"/>
      <c r="YM5" s="389"/>
      <c r="YN5" s="389"/>
      <c r="YO5" s="389"/>
      <c r="YP5" s="389"/>
      <c r="YQ5" s="389"/>
      <c r="YR5" s="389"/>
      <c r="YS5" s="389"/>
      <c r="YT5" s="389"/>
      <c r="YU5" s="389"/>
      <c r="YV5" s="389"/>
      <c r="YW5" s="389"/>
      <c r="YX5" s="389"/>
      <c r="YY5" s="389"/>
      <c r="YZ5" s="389"/>
      <c r="ZA5" s="389"/>
      <c r="ZB5" s="389"/>
      <c r="ZC5" s="389"/>
      <c r="ZD5" s="389"/>
      <c r="ZE5" s="389"/>
      <c r="ZF5" s="389"/>
      <c r="ZG5" s="389"/>
      <c r="ZH5" s="389"/>
      <c r="ZI5" s="389"/>
      <c r="ZJ5" s="389"/>
      <c r="ZK5" s="389"/>
      <c r="ZL5" s="389"/>
      <c r="ZM5" s="389"/>
      <c r="ZN5" s="389"/>
      <c r="ZO5" s="389"/>
      <c r="ZP5" s="389"/>
      <c r="ZQ5" s="389"/>
      <c r="ZR5" s="389"/>
      <c r="ZS5" s="389"/>
      <c r="ZT5" s="389"/>
      <c r="ZU5" s="389"/>
      <c r="ZV5" s="389"/>
      <c r="ZW5" s="389"/>
      <c r="ZX5" s="389"/>
      <c r="ZY5" s="389"/>
      <c r="ZZ5" s="389"/>
      <c r="AAA5" s="389"/>
      <c r="AAB5" s="389"/>
      <c r="AAC5" s="389"/>
      <c r="AAD5" s="389"/>
      <c r="AAE5" s="389"/>
      <c r="AAF5" s="389"/>
      <c r="AAG5" s="389"/>
      <c r="AAH5" s="389"/>
      <c r="AAI5" s="389"/>
      <c r="AAJ5" s="389"/>
      <c r="AAK5" s="389"/>
      <c r="AAL5" s="389"/>
      <c r="AAM5" s="389"/>
      <c r="AAN5" s="389"/>
      <c r="AAO5" s="389"/>
      <c r="AAP5" s="389"/>
      <c r="AAQ5" s="389"/>
      <c r="AAR5" s="389"/>
      <c r="AAS5" s="389"/>
      <c r="AAT5" s="389"/>
      <c r="AAU5" s="389"/>
      <c r="AAV5" s="389"/>
      <c r="AAW5" s="389"/>
      <c r="AAX5" s="389"/>
      <c r="AAY5" s="389"/>
      <c r="AAZ5" s="389"/>
      <c r="ABA5" s="389"/>
      <c r="ABB5" s="389"/>
      <c r="ABC5" s="389"/>
      <c r="ABD5" s="389"/>
      <c r="ABE5" s="389"/>
      <c r="ABF5" s="389"/>
      <c r="ABG5" s="389"/>
      <c r="ABH5" s="389"/>
      <c r="ABI5" s="389"/>
      <c r="ABJ5" s="389"/>
      <c r="ABK5" s="389"/>
      <c r="ABL5" s="389"/>
      <c r="ABM5" s="389"/>
      <c r="ABN5" s="389"/>
      <c r="ABO5" s="389"/>
      <c r="ABP5" s="389"/>
      <c r="ABQ5" s="389"/>
      <c r="ABR5" s="389"/>
      <c r="ABS5" s="389"/>
      <c r="ABT5" s="389"/>
      <c r="ABU5" s="389"/>
      <c r="ABV5" s="389"/>
      <c r="ABW5" s="389"/>
      <c r="ABX5" s="389"/>
      <c r="ABY5" s="389"/>
      <c r="ABZ5" s="389"/>
      <c r="ACA5" s="389"/>
      <c r="ACB5" s="389"/>
      <c r="ACC5" s="389"/>
      <c r="ACD5" s="389"/>
      <c r="ACE5" s="389"/>
      <c r="ACF5" s="389"/>
      <c r="ACG5" s="389"/>
      <c r="ACH5" s="389"/>
      <c r="ACI5" s="389"/>
      <c r="ACJ5" s="389"/>
      <c r="ACK5" s="389"/>
      <c r="ACL5" s="389"/>
      <c r="ACM5" s="389"/>
      <c r="ACN5" s="389"/>
      <c r="ACO5" s="389"/>
      <c r="ACP5" s="389"/>
      <c r="ACQ5" s="389"/>
      <c r="ACR5" s="389"/>
      <c r="ACS5" s="389"/>
      <c r="ACT5" s="389"/>
      <c r="ACU5" s="389"/>
      <c r="ACV5" s="389"/>
      <c r="ACW5" s="389"/>
      <c r="ACX5" s="389"/>
      <c r="ACY5" s="389"/>
      <c r="ACZ5" s="389"/>
      <c r="ADA5" s="389"/>
      <c r="ADB5" s="389"/>
      <c r="ADC5" s="389"/>
      <c r="ADD5" s="389"/>
      <c r="ADE5" s="389"/>
      <c r="ADF5" s="389"/>
      <c r="ADG5" s="389"/>
      <c r="ADH5" s="389"/>
      <c r="ADI5" s="389"/>
      <c r="ADJ5" s="389"/>
      <c r="ADK5" s="389"/>
      <c r="ADL5" s="389"/>
      <c r="ADM5" s="389"/>
      <c r="ADN5" s="389"/>
      <c r="ADO5" s="389"/>
      <c r="ADP5" s="389"/>
      <c r="ADQ5" s="389"/>
      <c r="ADR5" s="389"/>
      <c r="ADS5" s="389"/>
      <c r="ADT5" s="389"/>
      <c r="ADU5" s="389"/>
      <c r="ADV5" s="389"/>
      <c r="ADW5" s="389"/>
      <c r="ADX5" s="389"/>
      <c r="ADY5" s="389"/>
      <c r="ADZ5" s="389"/>
      <c r="AEA5" s="389"/>
      <c r="AEB5" s="389"/>
      <c r="AEC5" s="389"/>
      <c r="AED5" s="389"/>
      <c r="AEE5" s="389"/>
      <c r="AEF5" s="389"/>
      <c r="AEG5" s="389"/>
      <c r="AEH5" s="389"/>
      <c r="AEI5" s="389"/>
      <c r="AEJ5" s="389"/>
      <c r="AEK5" s="389"/>
      <c r="AEL5" s="389"/>
      <c r="AEM5" s="389"/>
      <c r="AEN5" s="389"/>
      <c r="AEO5" s="389"/>
      <c r="AEP5" s="389"/>
      <c r="AEQ5" s="389"/>
      <c r="AER5" s="389"/>
      <c r="AES5" s="389"/>
      <c r="AET5" s="389"/>
      <c r="AEU5" s="389"/>
      <c r="AEV5" s="389"/>
      <c r="AEW5" s="389"/>
      <c r="AEX5" s="389"/>
      <c r="AEY5" s="389"/>
      <c r="AEZ5" s="389"/>
      <c r="AFA5" s="389"/>
      <c r="AFB5" s="389"/>
      <c r="AFC5" s="389"/>
      <c r="AFD5" s="389"/>
      <c r="AFE5" s="389"/>
      <c r="AFF5" s="389"/>
      <c r="AFG5" s="389"/>
      <c r="AFH5" s="389"/>
      <c r="AFI5" s="389"/>
      <c r="AFJ5" s="389"/>
      <c r="AFK5" s="389"/>
      <c r="AFL5" s="389"/>
      <c r="AFM5" s="389"/>
      <c r="AFN5" s="389"/>
      <c r="AFO5" s="389"/>
      <c r="AFP5" s="389"/>
      <c r="AFQ5" s="389"/>
      <c r="AFR5" s="389"/>
      <c r="AFS5" s="389"/>
      <c r="AFT5" s="389"/>
      <c r="AFU5" s="389"/>
      <c r="AFV5" s="389"/>
      <c r="AFW5" s="389"/>
      <c r="AFX5" s="389"/>
      <c r="AFY5" s="389"/>
      <c r="AFZ5" s="389"/>
      <c r="AGA5" s="389"/>
      <c r="AGB5" s="389"/>
      <c r="AGC5" s="389"/>
      <c r="AGD5" s="389"/>
      <c r="AGE5" s="389"/>
      <c r="AGF5" s="389"/>
      <c r="AGG5" s="389"/>
      <c r="AGH5" s="389"/>
      <c r="AGI5" s="389"/>
      <c r="AGJ5" s="389"/>
      <c r="AGK5" s="389"/>
      <c r="AGL5" s="389"/>
      <c r="AGM5" s="389"/>
      <c r="AGN5" s="389"/>
      <c r="AGO5" s="389"/>
      <c r="AGP5" s="389"/>
      <c r="AGQ5" s="389"/>
      <c r="AGR5" s="389"/>
      <c r="AGS5" s="389"/>
      <c r="AGT5" s="389"/>
      <c r="AGU5" s="389"/>
      <c r="AGV5" s="389"/>
      <c r="AGW5" s="389"/>
      <c r="AGX5" s="389"/>
      <c r="AGY5" s="389"/>
      <c r="AGZ5" s="389"/>
      <c r="AHA5" s="389"/>
      <c r="AHB5" s="389"/>
      <c r="AHC5" s="389"/>
      <c r="AHD5" s="389"/>
      <c r="AHE5" s="389"/>
      <c r="AHF5" s="389"/>
      <c r="AHG5" s="389"/>
      <c r="AHH5" s="389"/>
      <c r="AHI5" s="389"/>
      <c r="AHJ5" s="389"/>
      <c r="AHK5" s="389"/>
      <c r="AHL5" s="389"/>
      <c r="AHM5" s="389"/>
      <c r="AHN5" s="389"/>
      <c r="AHO5" s="389"/>
      <c r="AHP5" s="389"/>
      <c r="AHQ5" s="389"/>
      <c r="AHR5" s="389"/>
      <c r="AHS5" s="389"/>
      <c r="AHT5" s="389"/>
      <c r="AHU5" s="389"/>
      <c r="AHV5" s="389"/>
      <c r="AHW5" s="389"/>
      <c r="AHX5" s="389"/>
      <c r="AHY5" s="389"/>
      <c r="AHZ5" s="389"/>
      <c r="AIA5" s="389"/>
      <c r="AIB5" s="389"/>
      <c r="AIC5" s="389"/>
      <c r="AID5" s="389"/>
      <c r="AIE5" s="389"/>
      <c r="AIF5" s="389"/>
      <c r="AIG5" s="389"/>
      <c r="AIH5" s="389"/>
      <c r="AII5" s="389"/>
      <c r="AIJ5" s="389"/>
      <c r="AIK5" s="389"/>
      <c r="AIL5" s="389"/>
      <c r="AIM5" s="389"/>
      <c r="AIN5" s="389"/>
      <c r="AIO5" s="389"/>
      <c r="AIP5" s="389"/>
      <c r="AIQ5" s="389"/>
      <c r="AIR5" s="389"/>
      <c r="AIS5" s="389"/>
      <c r="AIT5" s="389"/>
      <c r="AIU5" s="389"/>
      <c r="AIV5" s="389"/>
      <c r="AIW5" s="389"/>
      <c r="AIX5" s="389"/>
      <c r="AIY5" s="389"/>
      <c r="AIZ5" s="389"/>
      <c r="AJA5" s="389"/>
      <c r="AJB5" s="389"/>
      <c r="AJC5" s="389"/>
      <c r="AJD5" s="389"/>
      <c r="AJE5" s="389"/>
      <c r="AJF5" s="389"/>
      <c r="AJG5" s="389"/>
      <c r="AJH5" s="389"/>
      <c r="AJI5" s="389"/>
      <c r="AJJ5" s="389"/>
      <c r="AJK5" s="389"/>
      <c r="AJL5" s="389"/>
      <c r="AJM5" s="389"/>
      <c r="AJN5" s="389"/>
      <c r="AJO5" s="389"/>
      <c r="AJP5" s="389"/>
      <c r="AJQ5" s="389"/>
      <c r="AJR5" s="389"/>
      <c r="AJS5" s="389"/>
      <c r="AJT5" s="389"/>
      <c r="AJU5" s="389"/>
      <c r="AJV5" s="389"/>
      <c r="AJW5" s="389"/>
      <c r="AJX5" s="389"/>
      <c r="AJY5" s="389"/>
      <c r="AJZ5" s="389"/>
      <c r="AKA5" s="389"/>
      <c r="AKB5" s="389"/>
      <c r="AKC5" s="389"/>
      <c r="AKD5" s="389"/>
      <c r="AKE5" s="389"/>
      <c r="AKF5" s="389"/>
      <c r="AKG5" s="389"/>
      <c r="AKH5" s="389"/>
      <c r="AKI5" s="389"/>
      <c r="AKJ5" s="389"/>
      <c r="AKK5" s="389"/>
      <c r="AKL5" s="389"/>
      <c r="AKM5" s="389"/>
      <c r="AKN5" s="389"/>
      <c r="AKO5" s="389"/>
      <c r="AKP5" s="389"/>
      <c r="AKQ5" s="389"/>
      <c r="AKR5" s="389"/>
      <c r="AKS5" s="389"/>
      <c r="AKT5" s="389"/>
      <c r="AKU5" s="389"/>
      <c r="AKV5" s="389"/>
      <c r="AKW5" s="389"/>
      <c r="AKX5" s="389"/>
      <c r="AKY5" s="389"/>
      <c r="AKZ5" s="389"/>
      <c r="ALA5" s="389"/>
      <c r="ALB5" s="389"/>
      <c r="ALC5" s="389"/>
      <c r="ALD5" s="389"/>
      <c r="ALE5" s="389"/>
      <c r="ALF5" s="389"/>
      <c r="ALG5" s="389"/>
      <c r="ALH5" s="389"/>
      <c r="ALI5" s="389"/>
      <c r="ALJ5" s="389"/>
      <c r="ALK5" s="389"/>
      <c r="ALL5" s="389"/>
      <c r="ALM5" s="389"/>
      <c r="ALN5" s="389"/>
      <c r="ALO5" s="389"/>
      <c r="ALP5" s="389"/>
      <c r="ALQ5" s="389"/>
      <c r="ALR5" s="389"/>
      <c r="ALS5" s="389"/>
      <c r="ALT5" s="389"/>
      <c r="ALU5" s="389"/>
      <c r="ALV5" s="389"/>
      <c r="ALW5" s="389"/>
      <c r="ALX5" s="389"/>
      <c r="ALY5" s="389"/>
      <c r="ALZ5" s="389"/>
      <c r="AMA5" s="389"/>
      <c r="AMB5" s="389"/>
      <c r="AMC5" s="389"/>
      <c r="AMD5" s="389"/>
      <c r="AME5" s="389"/>
      <c r="AMF5" s="389"/>
      <c r="AMG5" s="389"/>
      <c r="AMH5" s="389"/>
      <c r="AMI5" s="389"/>
      <c r="AMJ5" s="389"/>
      <c r="AMK5" s="389"/>
      <c r="AML5" s="389"/>
      <c r="AMM5" s="389"/>
      <c r="AMN5" s="389"/>
      <c r="AMO5" s="389"/>
      <c r="AMP5" s="389"/>
      <c r="AMQ5" s="389"/>
      <c r="AMR5" s="389"/>
      <c r="AMS5" s="389"/>
      <c r="AMT5" s="389"/>
      <c r="AMU5" s="389"/>
      <c r="AMV5" s="389"/>
      <c r="AMW5" s="389"/>
      <c r="AMX5" s="389"/>
      <c r="AMY5" s="389"/>
      <c r="AMZ5" s="389"/>
      <c r="ANA5" s="389"/>
      <c r="ANB5" s="389"/>
      <c r="ANC5" s="389"/>
      <c r="AND5" s="389"/>
      <c r="ANE5" s="389"/>
      <c r="ANF5" s="389"/>
      <c r="ANG5" s="389"/>
      <c r="ANH5" s="389"/>
      <c r="ANI5" s="389"/>
      <c r="ANJ5" s="389"/>
      <c r="ANK5" s="389"/>
      <c r="ANL5" s="389"/>
      <c r="ANM5" s="389"/>
      <c r="ANN5" s="389"/>
      <c r="ANO5" s="389"/>
      <c r="ANP5" s="389"/>
      <c r="ANQ5" s="389"/>
      <c r="ANR5" s="389"/>
      <c r="ANS5" s="389"/>
      <c r="ANT5" s="389"/>
      <c r="ANU5" s="389"/>
      <c r="ANV5" s="389"/>
      <c r="ANW5" s="389"/>
      <c r="ANX5" s="389"/>
      <c r="ANY5" s="389"/>
      <c r="ANZ5" s="389"/>
      <c r="AOA5" s="389"/>
      <c r="AOB5" s="389"/>
      <c r="AOC5" s="389"/>
      <c r="AOD5" s="389"/>
      <c r="AOE5" s="389"/>
      <c r="AOF5" s="389"/>
      <c r="AOG5" s="389"/>
      <c r="AOH5" s="389"/>
      <c r="AOI5" s="389"/>
      <c r="AOJ5" s="389"/>
      <c r="AOK5" s="389"/>
      <c r="AOL5" s="389"/>
      <c r="AOM5" s="389"/>
      <c r="AON5" s="389"/>
      <c r="AOO5" s="389"/>
      <c r="AOP5" s="389"/>
      <c r="AOQ5" s="389"/>
      <c r="AOR5" s="389"/>
      <c r="AOS5" s="389"/>
      <c r="AOT5" s="389"/>
      <c r="AOU5" s="389"/>
      <c r="AOV5" s="389"/>
      <c r="AOW5" s="389"/>
      <c r="AOX5" s="389"/>
      <c r="AOY5" s="389"/>
      <c r="AOZ5" s="389"/>
      <c r="APA5" s="389"/>
      <c r="APB5" s="389"/>
      <c r="APC5" s="389"/>
      <c r="APD5" s="389"/>
      <c r="APE5" s="389"/>
      <c r="APF5" s="389"/>
      <c r="APG5" s="389"/>
      <c r="APH5" s="389"/>
      <c r="API5" s="389"/>
      <c r="APJ5" s="389"/>
      <c r="APK5" s="389"/>
      <c r="APL5" s="389"/>
      <c r="APM5" s="389"/>
      <c r="APN5" s="389"/>
      <c r="APO5" s="389"/>
      <c r="APP5" s="389"/>
      <c r="APQ5" s="389"/>
      <c r="APR5" s="389"/>
      <c r="APS5" s="389"/>
      <c r="APT5" s="389"/>
      <c r="APU5" s="389"/>
      <c r="APV5" s="389"/>
      <c r="APW5" s="389"/>
      <c r="APX5" s="389"/>
      <c r="APY5" s="389"/>
      <c r="APZ5" s="389"/>
      <c r="AQA5" s="389"/>
      <c r="AQB5" s="389"/>
      <c r="AQC5" s="389"/>
      <c r="AQD5" s="389"/>
      <c r="AQE5" s="389"/>
      <c r="AQF5" s="389"/>
      <c r="AQG5" s="389"/>
      <c r="AQH5" s="389"/>
      <c r="AQI5" s="389"/>
      <c r="AQJ5" s="389"/>
      <c r="AQK5" s="389"/>
      <c r="AQL5" s="389"/>
      <c r="AQM5" s="389"/>
      <c r="AQN5" s="389"/>
      <c r="AQO5" s="389"/>
      <c r="AQP5" s="389"/>
      <c r="AQQ5" s="389"/>
      <c r="AQR5" s="389"/>
      <c r="AQS5" s="389"/>
      <c r="AQT5" s="389"/>
      <c r="AQU5" s="389"/>
      <c r="AQV5" s="389"/>
      <c r="AQW5" s="389"/>
      <c r="AQX5" s="389"/>
      <c r="AQY5" s="389"/>
      <c r="AQZ5" s="389"/>
      <c r="ARA5" s="389"/>
      <c r="ARB5" s="389"/>
      <c r="ARC5" s="389"/>
      <c r="ARD5" s="389"/>
      <c r="ARE5" s="389"/>
      <c r="ARF5" s="389"/>
      <c r="ARG5" s="389"/>
      <c r="ARH5" s="389"/>
      <c r="ARI5" s="389"/>
      <c r="ARJ5" s="389"/>
      <c r="ARK5" s="389"/>
      <c r="ARL5" s="389"/>
      <c r="ARM5" s="389"/>
      <c r="ARN5" s="389"/>
      <c r="ARO5" s="389"/>
      <c r="ARP5" s="389"/>
      <c r="ARQ5" s="389"/>
      <c r="ARR5" s="389"/>
      <c r="ARS5" s="389"/>
      <c r="ART5" s="389"/>
      <c r="ARU5" s="389"/>
      <c r="ARV5" s="389"/>
      <c r="ARW5" s="389"/>
      <c r="ARX5" s="389"/>
      <c r="ARY5" s="389"/>
      <c r="ARZ5" s="389"/>
      <c r="ASA5" s="389"/>
      <c r="ASB5" s="389"/>
      <c r="ASC5" s="389"/>
      <c r="ASD5" s="389"/>
      <c r="ASE5" s="389"/>
      <c r="ASF5" s="389"/>
      <c r="ASG5" s="389"/>
      <c r="ASH5" s="389"/>
      <c r="ASI5" s="389"/>
      <c r="ASJ5" s="389"/>
      <c r="ASK5" s="389"/>
      <c r="ASL5" s="389"/>
      <c r="ASM5" s="389"/>
      <c r="ASN5" s="389"/>
      <c r="ASO5" s="389"/>
      <c r="ASP5" s="389"/>
      <c r="ASQ5" s="389"/>
      <c r="ASR5" s="389"/>
      <c r="ASS5" s="389"/>
      <c r="AST5" s="389"/>
      <c r="ASU5" s="389"/>
      <c r="ASV5" s="389"/>
      <c r="ASW5" s="389"/>
      <c r="ASX5" s="389"/>
      <c r="ASY5" s="389"/>
      <c r="ASZ5" s="389"/>
      <c r="ATA5" s="389"/>
      <c r="ATB5" s="389"/>
      <c r="ATC5" s="389"/>
      <c r="ATD5" s="389"/>
      <c r="ATE5" s="389"/>
      <c r="ATF5" s="389"/>
      <c r="ATG5" s="389"/>
      <c r="ATH5" s="389"/>
      <c r="ATI5" s="389"/>
      <c r="ATJ5" s="389"/>
      <c r="ATK5" s="389"/>
      <c r="ATL5" s="389"/>
      <c r="ATM5" s="389"/>
      <c r="ATN5" s="389"/>
      <c r="ATO5" s="389"/>
      <c r="ATP5" s="389"/>
      <c r="ATQ5" s="389"/>
      <c r="ATR5" s="389"/>
      <c r="ATS5" s="389"/>
      <c r="ATT5" s="389"/>
      <c r="ATU5" s="389"/>
      <c r="ATV5" s="389"/>
      <c r="ATW5" s="389"/>
      <c r="ATX5" s="389"/>
      <c r="ATY5" s="389"/>
      <c r="ATZ5" s="389"/>
      <c r="AUA5" s="389"/>
      <c r="AUB5" s="389"/>
      <c r="AUC5" s="389"/>
      <c r="AUD5" s="389"/>
      <c r="AUE5" s="389"/>
      <c r="AUF5" s="389"/>
      <c r="AUG5" s="389"/>
      <c r="AUH5" s="389"/>
      <c r="AUI5" s="389"/>
      <c r="AUJ5" s="389"/>
      <c r="AUK5" s="389"/>
      <c r="AUL5" s="389"/>
      <c r="AUM5" s="389"/>
      <c r="AUN5" s="389"/>
      <c r="AUO5" s="389"/>
      <c r="AUP5" s="389"/>
      <c r="AUQ5" s="389"/>
      <c r="AUR5" s="389"/>
      <c r="AUS5" s="389"/>
      <c r="AUT5" s="389"/>
      <c r="AUU5" s="389"/>
      <c r="AUV5" s="389"/>
      <c r="AUW5" s="389"/>
      <c r="AUX5" s="389"/>
      <c r="AUY5" s="389"/>
      <c r="AUZ5" s="389"/>
      <c r="AVA5" s="389"/>
      <c r="AVB5" s="389"/>
      <c r="AVC5" s="389"/>
      <c r="AVD5" s="389"/>
      <c r="AVE5" s="389"/>
      <c r="AVF5" s="389"/>
      <c r="AVG5" s="389"/>
      <c r="AVH5" s="389"/>
      <c r="AVI5" s="389"/>
      <c r="AVJ5" s="389"/>
      <c r="AVK5" s="389"/>
      <c r="AVL5" s="389"/>
      <c r="AVM5" s="389"/>
      <c r="AVN5" s="389"/>
      <c r="AVO5" s="389"/>
      <c r="AVP5" s="389"/>
      <c r="AVQ5" s="389"/>
      <c r="AVR5" s="389"/>
      <c r="AVS5" s="389"/>
      <c r="AVT5" s="389"/>
      <c r="AVU5" s="389"/>
      <c r="AVV5" s="389"/>
      <c r="AVW5" s="389"/>
      <c r="AVX5" s="389"/>
      <c r="AVY5" s="389"/>
      <c r="AVZ5" s="389"/>
      <c r="AWA5" s="389"/>
      <c r="AWB5" s="389"/>
      <c r="AWC5" s="389"/>
      <c r="AWD5" s="389"/>
      <c r="AWE5" s="389"/>
      <c r="AWF5" s="389"/>
      <c r="AWG5" s="389"/>
      <c r="AWH5" s="389"/>
      <c r="AWI5" s="389"/>
      <c r="AWJ5" s="389"/>
      <c r="AWK5" s="389"/>
      <c r="AWL5" s="389"/>
      <c r="AWM5" s="389"/>
      <c r="AWN5" s="389"/>
      <c r="AWO5" s="389"/>
      <c r="AWP5" s="389"/>
      <c r="AWQ5" s="389"/>
      <c r="AWR5" s="389"/>
      <c r="AWS5" s="389"/>
      <c r="AWT5" s="389"/>
      <c r="AWU5" s="389"/>
      <c r="AWV5" s="389"/>
      <c r="AWW5" s="389"/>
      <c r="AWX5" s="389"/>
      <c r="AWY5" s="389"/>
      <c r="AWZ5" s="389"/>
      <c r="AXA5" s="389"/>
      <c r="AXB5" s="389"/>
      <c r="AXC5" s="389"/>
      <c r="AXD5" s="389"/>
      <c r="AXE5" s="389"/>
      <c r="AXF5" s="389"/>
      <c r="AXG5" s="389"/>
      <c r="AXH5" s="389"/>
      <c r="AXI5" s="389"/>
      <c r="AXJ5" s="389"/>
      <c r="AXK5" s="389"/>
      <c r="AXL5" s="389"/>
      <c r="AXM5" s="389"/>
      <c r="AXN5" s="389"/>
      <c r="AXO5" s="389"/>
      <c r="AXP5" s="389"/>
      <c r="AXQ5" s="389"/>
      <c r="AXR5" s="389"/>
      <c r="AXS5" s="389"/>
      <c r="AXT5" s="389"/>
      <c r="AXU5" s="389"/>
      <c r="AXV5" s="389"/>
      <c r="AXW5" s="389"/>
      <c r="AXX5" s="389"/>
      <c r="AXY5" s="389"/>
      <c r="AXZ5" s="389"/>
      <c r="AYA5" s="389"/>
      <c r="AYB5" s="389"/>
      <c r="AYC5" s="389"/>
      <c r="AYD5" s="389"/>
      <c r="AYE5" s="389"/>
      <c r="AYF5" s="389"/>
      <c r="AYG5" s="389"/>
      <c r="AYH5" s="389"/>
      <c r="AYI5" s="389"/>
      <c r="AYJ5" s="389"/>
      <c r="AYK5" s="389"/>
      <c r="AYL5" s="389"/>
      <c r="AYM5" s="389"/>
      <c r="AYN5" s="389"/>
      <c r="AYO5" s="389"/>
      <c r="AYP5" s="389"/>
      <c r="AYQ5" s="389"/>
      <c r="AYR5" s="389"/>
      <c r="AYS5" s="389"/>
      <c r="AYT5" s="389"/>
      <c r="AYU5" s="389"/>
      <c r="AYV5" s="389"/>
      <c r="AYW5" s="389"/>
      <c r="AYX5" s="389"/>
      <c r="AYY5" s="389"/>
      <c r="AYZ5" s="389"/>
      <c r="AZA5" s="389"/>
      <c r="AZB5" s="389"/>
      <c r="AZC5" s="389"/>
      <c r="AZD5" s="389"/>
      <c r="AZE5" s="389"/>
      <c r="AZF5" s="389"/>
      <c r="AZG5" s="389"/>
      <c r="AZH5" s="389"/>
      <c r="AZI5" s="389"/>
      <c r="AZJ5" s="389"/>
      <c r="AZK5" s="389"/>
      <c r="AZL5" s="389"/>
      <c r="AZM5" s="389"/>
      <c r="AZN5" s="389"/>
      <c r="AZO5" s="389"/>
      <c r="AZP5" s="389"/>
      <c r="AZQ5" s="389"/>
      <c r="AZR5" s="389"/>
      <c r="AZS5" s="389"/>
      <c r="AZT5" s="389"/>
      <c r="AZU5" s="389"/>
      <c r="AZV5" s="389"/>
      <c r="AZW5" s="389"/>
      <c r="AZX5" s="389"/>
      <c r="AZY5" s="389"/>
      <c r="AZZ5" s="389"/>
      <c r="BAA5" s="389"/>
      <c r="BAB5" s="389"/>
      <c r="BAC5" s="389"/>
      <c r="BAD5" s="389"/>
      <c r="BAE5" s="389"/>
      <c r="BAF5" s="389"/>
      <c r="BAG5" s="389"/>
      <c r="BAH5" s="389"/>
      <c r="BAI5" s="389"/>
      <c r="BAJ5" s="389"/>
      <c r="BAK5" s="389"/>
      <c r="BAL5" s="389"/>
      <c r="BAM5" s="389"/>
      <c r="BAN5" s="389"/>
      <c r="BAO5" s="389"/>
      <c r="BAP5" s="389"/>
      <c r="BAQ5" s="389"/>
      <c r="BAR5" s="389"/>
      <c r="BAS5" s="389"/>
      <c r="BAT5" s="389"/>
      <c r="BAU5" s="389"/>
      <c r="BAV5" s="389"/>
      <c r="BAW5" s="389"/>
      <c r="BAX5" s="389"/>
      <c r="BAY5" s="389"/>
      <c r="BAZ5" s="389"/>
      <c r="BBA5" s="389"/>
      <c r="BBB5" s="389"/>
      <c r="BBC5" s="389"/>
      <c r="BBD5" s="389"/>
      <c r="BBE5" s="389"/>
      <c r="BBF5" s="389"/>
      <c r="BBG5" s="389"/>
      <c r="BBH5" s="389"/>
      <c r="BBI5" s="389"/>
      <c r="BBJ5" s="389"/>
      <c r="BBK5" s="389"/>
      <c r="BBL5" s="389"/>
      <c r="BBM5" s="389"/>
      <c r="BBN5" s="389"/>
      <c r="BBO5" s="389"/>
      <c r="BBP5" s="389"/>
      <c r="BBQ5" s="389"/>
      <c r="BBR5" s="389"/>
      <c r="BBS5" s="389"/>
      <c r="BBT5" s="389"/>
      <c r="BBU5" s="389"/>
      <c r="BBV5" s="389"/>
      <c r="BBW5" s="389"/>
      <c r="BBX5" s="389"/>
      <c r="BBY5" s="389"/>
      <c r="BBZ5" s="389"/>
      <c r="BCA5" s="389"/>
      <c r="BCB5" s="389"/>
      <c r="BCC5" s="389"/>
      <c r="BCD5" s="389"/>
      <c r="BCE5" s="389"/>
      <c r="BCF5" s="389"/>
      <c r="BCG5" s="389"/>
      <c r="BCH5" s="389"/>
      <c r="BCI5" s="389"/>
      <c r="BCJ5" s="389"/>
      <c r="BCK5" s="389"/>
      <c r="BCL5" s="389"/>
      <c r="BCM5" s="389"/>
      <c r="BCN5" s="389"/>
      <c r="BCO5" s="389"/>
      <c r="BCP5" s="389"/>
      <c r="BCQ5" s="389"/>
      <c r="BCR5" s="389"/>
      <c r="BCS5" s="389"/>
      <c r="BCT5" s="389"/>
      <c r="BCU5" s="389"/>
      <c r="BCV5" s="389"/>
      <c r="BCW5" s="389"/>
      <c r="BCX5" s="389"/>
      <c r="BCY5" s="389"/>
      <c r="BCZ5" s="389"/>
      <c r="BDA5" s="389"/>
      <c r="BDB5" s="389"/>
      <c r="BDC5" s="389"/>
      <c r="BDD5" s="389"/>
      <c r="BDE5" s="389"/>
      <c r="BDF5" s="389"/>
      <c r="BDG5" s="389"/>
      <c r="BDH5" s="389"/>
      <c r="BDI5" s="389"/>
      <c r="BDJ5" s="389"/>
      <c r="BDK5" s="389"/>
      <c r="BDL5" s="389"/>
      <c r="BDM5" s="389"/>
      <c r="BDN5" s="389"/>
      <c r="BDO5" s="389"/>
      <c r="BDP5" s="389"/>
      <c r="BDQ5" s="389"/>
      <c r="BDR5" s="389"/>
      <c r="BDS5" s="389"/>
      <c r="BDT5" s="389"/>
      <c r="BDU5" s="389"/>
      <c r="BDV5" s="389"/>
      <c r="BDW5" s="389"/>
      <c r="BDX5" s="389"/>
      <c r="BDY5" s="389"/>
      <c r="BDZ5" s="389"/>
      <c r="BEA5" s="389"/>
      <c r="BEB5" s="389"/>
      <c r="BEC5" s="389"/>
      <c r="BED5" s="389"/>
      <c r="BEE5" s="389"/>
      <c r="BEF5" s="389"/>
      <c r="BEG5" s="389"/>
      <c r="BEH5" s="389"/>
      <c r="BEI5" s="389"/>
      <c r="BEJ5" s="389"/>
      <c r="BEK5" s="389"/>
      <c r="BEL5" s="389"/>
      <c r="BEM5" s="389"/>
      <c r="BEN5" s="389"/>
      <c r="BEO5" s="389"/>
      <c r="BEP5" s="389"/>
      <c r="BEQ5" s="389"/>
      <c r="BER5" s="389"/>
      <c r="BES5" s="389"/>
      <c r="BET5" s="389"/>
      <c r="BEU5" s="389"/>
      <c r="BEV5" s="389"/>
      <c r="BEW5" s="389"/>
      <c r="BEX5" s="389"/>
      <c r="BEY5" s="389"/>
      <c r="BEZ5" s="389"/>
      <c r="BFA5" s="389"/>
      <c r="BFB5" s="389"/>
      <c r="BFC5" s="389"/>
      <c r="BFD5" s="389"/>
      <c r="BFE5" s="389"/>
      <c r="BFF5" s="389"/>
      <c r="BFG5" s="389"/>
      <c r="BFH5" s="389"/>
      <c r="BFI5" s="389"/>
      <c r="BFJ5" s="389"/>
      <c r="BFK5" s="389"/>
      <c r="BFL5" s="389"/>
      <c r="BFM5" s="389"/>
      <c r="BFN5" s="389"/>
      <c r="BFO5" s="389"/>
      <c r="BFP5" s="389"/>
      <c r="BFQ5" s="389"/>
      <c r="BFR5" s="389"/>
      <c r="BFS5" s="389"/>
      <c r="BFT5" s="389"/>
      <c r="BFU5" s="389"/>
      <c r="BFV5" s="389"/>
      <c r="BFW5" s="389"/>
      <c r="BFX5" s="389"/>
      <c r="BFY5" s="389"/>
      <c r="BFZ5" s="389"/>
      <c r="BGA5" s="389"/>
      <c r="BGB5" s="389"/>
      <c r="BGC5" s="389"/>
      <c r="BGD5" s="389"/>
      <c r="BGE5" s="389"/>
      <c r="BGF5" s="389"/>
      <c r="BGG5" s="389"/>
      <c r="BGH5" s="389"/>
      <c r="BGI5" s="389"/>
      <c r="BGJ5" s="389"/>
      <c r="BGK5" s="389"/>
      <c r="BGL5" s="389"/>
      <c r="BGM5" s="389"/>
      <c r="BGN5" s="389"/>
      <c r="BGO5" s="389"/>
      <c r="BGP5" s="389"/>
      <c r="BGQ5" s="389"/>
      <c r="BGR5" s="389"/>
      <c r="BGS5" s="389"/>
      <c r="BGT5" s="389"/>
      <c r="BGU5" s="389"/>
      <c r="BGV5" s="389"/>
      <c r="BGW5" s="389"/>
      <c r="BGX5" s="389"/>
      <c r="BGY5" s="389"/>
      <c r="BGZ5" s="389"/>
      <c r="BHA5" s="389"/>
      <c r="BHB5" s="389"/>
      <c r="BHC5" s="389"/>
      <c r="BHD5" s="389"/>
      <c r="BHE5" s="389"/>
      <c r="BHF5" s="389"/>
      <c r="BHG5" s="389"/>
      <c r="BHH5" s="389"/>
      <c r="BHI5" s="389"/>
      <c r="BHJ5" s="389"/>
      <c r="BHK5" s="389"/>
      <c r="BHL5" s="389"/>
      <c r="BHM5" s="389"/>
      <c r="BHN5" s="389"/>
      <c r="BHO5" s="389"/>
      <c r="BHP5" s="389"/>
      <c r="BHQ5" s="389"/>
      <c r="BHR5" s="389"/>
      <c r="BHS5" s="389"/>
      <c r="BHT5" s="389"/>
      <c r="BHU5" s="389"/>
      <c r="BHV5" s="389"/>
      <c r="BHW5" s="389"/>
      <c r="BHX5" s="389"/>
      <c r="BHY5" s="389"/>
      <c r="BHZ5" s="389"/>
      <c r="BIA5" s="389"/>
      <c r="BIB5" s="389"/>
      <c r="BIC5" s="389"/>
      <c r="BID5" s="389"/>
      <c r="BIE5" s="389"/>
      <c r="BIF5" s="389"/>
      <c r="BIG5" s="389"/>
      <c r="BIH5" s="389"/>
      <c r="BII5" s="389"/>
      <c r="BIJ5" s="389"/>
      <c r="BIK5" s="389"/>
      <c r="BIL5" s="389"/>
      <c r="BIM5" s="389"/>
      <c r="BIN5" s="389"/>
      <c r="BIO5" s="389"/>
      <c r="BIP5" s="389"/>
      <c r="BIQ5" s="389"/>
      <c r="BIR5" s="389"/>
      <c r="BIS5" s="389"/>
      <c r="BIT5" s="389"/>
      <c r="BIU5" s="389"/>
      <c r="BIV5" s="389"/>
      <c r="BIW5" s="389"/>
      <c r="BIX5" s="389"/>
      <c r="BIY5" s="389"/>
      <c r="BIZ5" s="389"/>
      <c r="BJA5" s="389"/>
      <c r="BJB5" s="389"/>
      <c r="BJC5" s="389"/>
      <c r="BJD5" s="389"/>
      <c r="BJE5" s="389"/>
      <c r="BJF5" s="389"/>
      <c r="BJG5" s="389"/>
      <c r="BJH5" s="389"/>
      <c r="BJI5" s="389"/>
      <c r="BJJ5" s="389"/>
      <c r="BJK5" s="389"/>
      <c r="BJL5" s="389"/>
      <c r="BJM5" s="389"/>
      <c r="BJN5" s="389"/>
      <c r="BJO5" s="389"/>
      <c r="BJP5" s="389"/>
      <c r="BJQ5" s="389"/>
      <c r="BJR5" s="389"/>
      <c r="BJS5" s="389"/>
      <c r="BJT5" s="389"/>
      <c r="BJU5" s="389"/>
      <c r="BJV5" s="389"/>
      <c r="BJW5" s="389"/>
      <c r="BJX5" s="389"/>
      <c r="BJY5" s="389"/>
      <c r="BJZ5" s="389"/>
      <c r="BKA5" s="389"/>
      <c r="BKB5" s="389"/>
      <c r="BKC5" s="389"/>
      <c r="BKD5" s="389"/>
      <c r="BKE5" s="389"/>
      <c r="BKF5" s="389"/>
      <c r="BKG5" s="389"/>
      <c r="BKH5" s="389"/>
      <c r="BKI5" s="389"/>
      <c r="BKJ5" s="389"/>
      <c r="BKK5" s="389"/>
      <c r="BKL5" s="389"/>
      <c r="BKM5" s="389"/>
      <c r="BKN5" s="389"/>
      <c r="BKO5" s="389"/>
      <c r="BKP5" s="389"/>
      <c r="BKQ5" s="389"/>
      <c r="BKR5" s="389"/>
      <c r="BKS5" s="389"/>
      <c r="BKT5" s="389"/>
      <c r="BKU5" s="389"/>
      <c r="BKV5" s="389"/>
      <c r="BKW5" s="389"/>
      <c r="BKX5" s="389"/>
      <c r="BKY5" s="389"/>
      <c r="BKZ5" s="389"/>
      <c r="BLA5" s="389"/>
      <c r="BLB5" s="389"/>
      <c r="BLC5" s="389"/>
      <c r="BLD5" s="389"/>
      <c r="BLE5" s="389"/>
      <c r="BLF5" s="389"/>
      <c r="BLG5" s="389"/>
      <c r="BLH5" s="389"/>
      <c r="BLI5" s="389"/>
      <c r="BLJ5" s="389"/>
      <c r="BLK5" s="389"/>
      <c r="BLL5" s="389"/>
      <c r="BLM5" s="389"/>
      <c r="BLN5" s="389"/>
      <c r="BLO5" s="389"/>
      <c r="BLP5" s="389"/>
      <c r="BLQ5" s="389"/>
      <c r="BLR5" s="389"/>
      <c r="BLS5" s="389"/>
      <c r="BLT5" s="389"/>
      <c r="BLU5" s="389"/>
      <c r="BLV5" s="389"/>
      <c r="BLW5" s="389"/>
      <c r="BLX5" s="389"/>
      <c r="BLY5" s="389"/>
      <c r="BLZ5" s="389"/>
      <c r="BMA5" s="389"/>
      <c r="BMB5" s="389"/>
      <c r="BMC5" s="389"/>
      <c r="BMD5" s="389"/>
      <c r="BME5" s="389"/>
      <c r="BMF5" s="389"/>
      <c r="BMG5" s="389"/>
      <c r="BMH5" s="389"/>
      <c r="BMI5" s="389"/>
      <c r="BMJ5" s="389"/>
      <c r="BMK5" s="389"/>
      <c r="BML5" s="389"/>
      <c r="BMM5" s="389"/>
      <c r="BMN5" s="389"/>
      <c r="BMO5" s="389"/>
      <c r="BMP5" s="389"/>
      <c r="BMQ5" s="389"/>
      <c r="BMR5" s="389"/>
      <c r="BMS5" s="389"/>
      <c r="BMT5" s="389"/>
      <c r="BMU5" s="389"/>
      <c r="BMV5" s="389"/>
      <c r="BMW5" s="389"/>
      <c r="BMX5" s="389"/>
      <c r="BMY5" s="389"/>
      <c r="BMZ5" s="389"/>
      <c r="BNA5" s="389"/>
      <c r="BNB5" s="389"/>
      <c r="BNC5" s="389"/>
      <c r="BND5" s="389"/>
      <c r="BNE5" s="389"/>
      <c r="BNF5" s="389"/>
      <c r="BNG5" s="389"/>
      <c r="BNH5" s="389"/>
      <c r="BNI5" s="389"/>
      <c r="BNJ5" s="389"/>
      <c r="BNK5" s="389"/>
      <c r="BNL5" s="389"/>
      <c r="BNM5" s="389"/>
      <c r="BNN5" s="389"/>
      <c r="BNO5" s="389"/>
      <c r="BNP5" s="389"/>
      <c r="BNQ5" s="389"/>
      <c r="BNR5" s="389"/>
      <c r="BNS5" s="389"/>
      <c r="BNT5" s="389"/>
      <c r="BNU5" s="389"/>
      <c r="BNV5" s="389"/>
      <c r="BNW5" s="389"/>
      <c r="BNX5" s="389"/>
      <c r="BNY5" s="389"/>
      <c r="BNZ5" s="389"/>
      <c r="BOA5" s="389"/>
      <c r="BOB5" s="389"/>
      <c r="BOC5" s="389"/>
      <c r="BOD5" s="389"/>
      <c r="BOE5" s="389"/>
      <c r="BOF5" s="389"/>
      <c r="BOG5" s="389"/>
      <c r="BOH5" s="389"/>
      <c r="BOI5" s="389"/>
      <c r="BOJ5" s="389"/>
      <c r="BOK5" s="389"/>
      <c r="BOL5" s="389"/>
      <c r="BOM5" s="389"/>
      <c r="BON5" s="389"/>
      <c r="BOO5" s="389"/>
      <c r="BOP5" s="389"/>
      <c r="BOQ5" s="389"/>
      <c r="BOR5" s="389"/>
      <c r="BOS5" s="389"/>
      <c r="BOT5" s="389"/>
      <c r="BOU5" s="389"/>
      <c r="BOV5" s="389"/>
      <c r="BOW5" s="389"/>
      <c r="BOX5" s="389"/>
      <c r="BOY5" s="389"/>
      <c r="BOZ5" s="389"/>
      <c r="BPA5" s="389"/>
      <c r="BPB5" s="389"/>
      <c r="BPC5" s="389"/>
      <c r="BPD5" s="389"/>
      <c r="BPE5" s="389"/>
      <c r="BPF5" s="389"/>
      <c r="BPG5" s="389"/>
      <c r="BPH5" s="389"/>
      <c r="BPI5" s="389"/>
      <c r="BPJ5" s="389"/>
      <c r="BPK5" s="389"/>
      <c r="BPL5" s="389"/>
      <c r="BPM5" s="389"/>
      <c r="BPN5" s="389"/>
      <c r="BPO5" s="389"/>
      <c r="BPP5" s="389"/>
      <c r="BPQ5" s="389"/>
      <c r="BPR5" s="389"/>
      <c r="BPS5" s="389"/>
      <c r="BPT5" s="389"/>
      <c r="BPU5" s="389"/>
      <c r="BPV5" s="389"/>
      <c r="BPW5" s="389"/>
      <c r="BPX5" s="389"/>
      <c r="BPY5" s="389"/>
      <c r="BPZ5" s="389"/>
      <c r="BQA5" s="389"/>
      <c r="BQB5" s="389"/>
      <c r="BQC5" s="389"/>
      <c r="BQD5" s="389"/>
      <c r="BQE5" s="389"/>
      <c r="BQF5" s="389"/>
      <c r="BQG5" s="389"/>
      <c r="BQH5" s="389"/>
      <c r="BQI5" s="389"/>
      <c r="BQJ5" s="389"/>
      <c r="BQK5" s="389"/>
      <c r="BQL5" s="389"/>
      <c r="BQM5" s="389"/>
      <c r="BQN5" s="389"/>
      <c r="BQO5" s="389"/>
      <c r="BQP5" s="389"/>
      <c r="BQQ5" s="389"/>
      <c r="BQR5" s="389"/>
      <c r="BQS5" s="389"/>
      <c r="BQT5" s="389"/>
      <c r="BQU5" s="389"/>
      <c r="BQV5" s="389"/>
      <c r="BQW5" s="389"/>
      <c r="BQX5" s="389"/>
      <c r="BQY5" s="389"/>
      <c r="BQZ5" s="389"/>
      <c r="BRA5" s="389"/>
      <c r="BRB5" s="389"/>
      <c r="BRC5" s="389"/>
      <c r="BRD5" s="389"/>
      <c r="BRE5" s="389"/>
      <c r="BRF5" s="389"/>
      <c r="BRG5" s="389"/>
      <c r="BRH5" s="389"/>
      <c r="BRI5" s="389"/>
      <c r="BRJ5" s="389"/>
      <c r="BRK5" s="389"/>
      <c r="BRL5" s="389"/>
      <c r="BRM5" s="389"/>
      <c r="BRN5" s="389"/>
      <c r="BRO5" s="389"/>
      <c r="BRP5" s="389"/>
      <c r="BRQ5" s="389"/>
      <c r="BRR5" s="389"/>
      <c r="BRS5" s="389"/>
      <c r="BRT5" s="389"/>
      <c r="BRU5" s="389"/>
      <c r="BRV5" s="389"/>
      <c r="BRW5" s="389"/>
      <c r="BRX5" s="389"/>
      <c r="BRY5" s="389"/>
      <c r="BRZ5" s="389"/>
      <c r="BSA5" s="389"/>
      <c r="BSB5" s="389"/>
      <c r="BSC5" s="389"/>
      <c r="BSD5" s="389"/>
      <c r="BSE5" s="389"/>
      <c r="BSF5" s="389"/>
      <c r="BSG5" s="389"/>
      <c r="BSH5" s="389"/>
      <c r="BSI5" s="389"/>
      <c r="BSJ5" s="389"/>
      <c r="BSK5" s="389"/>
      <c r="BSL5" s="389"/>
      <c r="BSM5" s="389"/>
      <c r="BSN5" s="389"/>
      <c r="BSO5" s="389"/>
      <c r="BSP5" s="389"/>
      <c r="BSQ5" s="389"/>
      <c r="BSR5" s="389"/>
      <c r="BSS5" s="389"/>
      <c r="BST5" s="389"/>
      <c r="BSU5" s="389"/>
      <c r="BSV5" s="389"/>
      <c r="BSW5" s="389"/>
      <c r="BSX5" s="389"/>
      <c r="BSY5" s="389"/>
      <c r="BSZ5" s="389"/>
      <c r="BTA5" s="389"/>
      <c r="BTB5" s="389"/>
      <c r="BTC5" s="389"/>
      <c r="BTD5" s="389"/>
      <c r="BTE5" s="389"/>
      <c r="BTF5" s="389"/>
      <c r="BTG5" s="389"/>
      <c r="BTH5" s="389"/>
      <c r="BTI5" s="389"/>
      <c r="BTJ5" s="389"/>
      <c r="BTK5" s="389"/>
      <c r="BTL5" s="389"/>
      <c r="BTM5" s="389"/>
      <c r="BTN5" s="389"/>
      <c r="BTO5" s="389"/>
      <c r="BTP5" s="389"/>
      <c r="BTQ5" s="389"/>
      <c r="BTR5" s="389"/>
      <c r="BTS5" s="389"/>
      <c r="BTT5" s="389"/>
      <c r="BTU5" s="389"/>
      <c r="BTV5" s="389"/>
      <c r="BTW5" s="389"/>
      <c r="BTX5" s="389"/>
      <c r="BTY5" s="389"/>
      <c r="BTZ5" s="389"/>
      <c r="BUA5" s="389"/>
      <c r="BUB5" s="389"/>
      <c r="BUC5" s="389"/>
      <c r="BUD5" s="389"/>
      <c r="BUE5" s="389"/>
      <c r="BUF5" s="389"/>
      <c r="BUG5" s="389"/>
      <c r="BUH5" s="389"/>
      <c r="BUI5" s="389"/>
      <c r="BUJ5" s="389"/>
      <c r="BUK5" s="389"/>
      <c r="BUL5" s="389"/>
      <c r="BUM5" s="389"/>
      <c r="BUN5" s="389"/>
      <c r="BUO5" s="389"/>
      <c r="BUP5" s="389"/>
      <c r="BUQ5" s="389"/>
      <c r="BUR5" s="389"/>
      <c r="BUS5" s="389"/>
      <c r="BUT5" s="389"/>
      <c r="BUU5" s="389"/>
      <c r="BUV5" s="389"/>
      <c r="BUW5" s="389"/>
      <c r="BUX5" s="389"/>
      <c r="BUY5" s="389"/>
      <c r="BUZ5" s="389"/>
      <c r="BVA5" s="389"/>
      <c r="BVB5" s="389"/>
      <c r="BVC5" s="389"/>
      <c r="BVD5" s="389"/>
      <c r="BVE5" s="389"/>
      <c r="BVF5" s="389"/>
      <c r="BVG5" s="389"/>
      <c r="BVH5" s="389"/>
      <c r="BVI5" s="389"/>
      <c r="BVJ5" s="389"/>
      <c r="BVK5" s="389"/>
      <c r="BVL5" s="389"/>
      <c r="BVM5" s="389"/>
      <c r="BVN5" s="389"/>
      <c r="BVO5" s="389"/>
      <c r="BVP5" s="389"/>
      <c r="BVQ5" s="389"/>
      <c r="BVR5" s="389"/>
      <c r="BVS5" s="389"/>
      <c r="BVT5" s="389"/>
      <c r="BVU5" s="389"/>
      <c r="BVV5" s="389"/>
      <c r="BVW5" s="389"/>
      <c r="BVX5" s="389"/>
      <c r="BVY5" s="389"/>
      <c r="BVZ5" s="389"/>
      <c r="BWA5" s="389"/>
      <c r="BWB5" s="389"/>
      <c r="BWC5" s="389"/>
      <c r="BWD5" s="389"/>
      <c r="BWE5" s="389"/>
      <c r="BWF5" s="389"/>
      <c r="BWG5" s="389"/>
      <c r="BWH5" s="389"/>
      <c r="BWI5" s="389"/>
      <c r="BWJ5" s="389"/>
      <c r="BWK5" s="389"/>
      <c r="BWL5" s="389"/>
      <c r="BWM5" s="389"/>
      <c r="BWN5" s="389"/>
      <c r="BWO5" s="389"/>
      <c r="BWP5" s="389"/>
      <c r="BWQ5" s="389"/>
      <c r="BWR5" s="389"/>
      <c r="BWS5" s="389"/>
      <c r="BWT5" s="389"/>
      <c r="BWU5" s="389"/>
      <c r="BWV5" s="389"/>
      <c r="BWW5" s="389"/>
      <c r="BWX5" s="389"/>
      <c r="BWY5" s="389"/>
      <c r="BWZ5" s="389"/>
      <c r="BXA5" s="389"/>
      <c r="BXB5" s="389"/>
      <c r="BXC5" s="389"/>
      <c r="BXD5" s="389"/>
      <c r="BXE5" s="389"/>
      <c r="BXF5" s="389"/>
      <c r="BXG5" s="389"/>
      <c r="BXH5" s="389"/>
      <c r="BXI5" s="389"/>
      <c r="BXJ5" s="389"/>
      <c r="BXK5" s="389"/>
      <c r="BXL5" s="389"/>
      <c r="BXM5" s="389"/>
      <c r="BXN5" s="389"/>
      <c r="BXO5" s="389"/>
      <c r="BXP5" s="389"/>
      <c r="BXQ5" s="389"/>
      <c r="BXR5" s="389"/>
      <c r="BXS5" s="389"/>
      <c r="BXT5" s="389"/>
      <c r="BXU5" s="389"/>
      <c r="BXV5" s="389"/>
      <c r="BXW5" s="389"/>
      <c r="BXX5" s="389"/>
      <c r="BXY5" s="389"/>
      <c r="BXZ5" s="389"/>
      <c r="BYA5" s="389"/>
      <c r="BYB5" s="389"/>
      <c r="BYC5" s="389"/>
      <c r="BYD5" s="389"/>
      <c r="BYE5" s="389"/>
      <c r="BYF5" s="389"/>
      <c r="BYG5" s="389"/>
      <c r="BYH5" s="389"/>
      <c r="BYI5" s="389"/>
      <c r="BYJ5" s="389"/>
      <c r="BYK5" s="389"/>
      <c r="BYL5" s="389"/>
      <c r="BYM5" s="389"/>
      <c r="BYN5" s="389"/>
      <c r="BYO5" s="389"/>
      <c r="BYP5" s="389"/>
      <c r="BYQ5" s="389"/>
      <c r="BYR5" s="389"/>
      <c r="BYS5" s="389"/>
      <c r="BYT5" s="389"/>
      <c r="BYU5" s="389"/>
      <c r="BYV5" s="389"/>
      <c r="BYW5" s="389"/>
      <c r="BYX5" s="389"/>
      <c r="BYY5" s="389"/>
      <c r="BYZ5" s="389"/>
      <c r="BZA5" s="389"/>
      <c r="BZB5" s="389"/>
      <c r="BZC5" s="389"/>
      <c r="BZD5" s="389"/>
      <c r="BZE5" s="389"/>
      <c r="BZF5" s="389"/>
      <c r="BZG5" s="389"/>
      <c r="BZH5" s="389"/>
      <c r="BZI5" s="389"/>
      <c r="BZJ5" s="389"/>
      <c r="BZK5" s="389"/>
      <c r="BZL5" s="389"/>
      <c r="BZM5" s="389"/>
      <c r="BZN5" s="389"/>
      <c r="BZO5" s="389"/>
      <c r="BZP5" s="389"/>
      <c r="BZQ5" s="389"/>
      <c r="BZR5" s="389"/>
      <c r="BZS5" s="389"/>
      <c r="BZT5" s="389"/>
      <c r="BZU5" s="389"/>
      <c r="BZV5" s="389"/>
      <c r="BZW5" s="389"/>
      <c r="BZX5" s="389"/>
      <c r="BZY5" s="389"/>
      <c r="BZZ5" s="389"/>
      <c r="CAA5" s="389"/>
      <c r="CAB5" s="389"/>
      <c r="CAC5" s="389"/>
      <c r="CAD5" s="389"/>
      <c r="CAE5" s="389"/>
      <c r="CAF5" s="389"/>
      <c r="CAG5" s="389"/>
      <c r="CAH5" s="389"/>
      <c r="CAI5" s="389"/>
      <c r="CAJ5" s="389"/>
      <c r="CAK5" s="389"/>
      <c r="CAL5" s="389"/>
      <c r="CAM5" s="389"/>
      <c r="CAN5" s="389"/>
      <c r="CAO5" s="389"/>
      <c r="CAP5" s="389"/>
      <c r="CAQ5" s="389"/>
      <c r="CAR5" s="389"/>
      <c r="CAS5" s="389"/>
      <c r="CAT5" s="389"/>
      <c r="CAU5" s="389"/>
      <c r="CAV5" s="389"/>
      <c r="CAW5" s="389"/>
      <c r="CAX5" s="389"/>
      <c r="CAY5" s="389"/>
      <c r="CAZ5" s="389"/>
      <c r="CBA5" s="389"/>
      <c r="CBB5" s="389"/>
      <c r="CBC5" s="389"/>
      <c r="CBD5" s="389"/>
      <c r="CBE5" s="389"/>
      <c r="CBF5" s="389"/>
      <c r="CBG5" s="389"/>
      <c r="CBH5" s="389"/>
      <c r="CBI5" s="389"/>
      <c r="CBJ5" s="389"/>
      <c r="CBK5" s="389"/>
      <c r="CBL5" s="389"/>
      <c r="CBM5" s="389"/>
      <c r="CBN5" s="389"/>
      <c r="CBO5" s="389"/>
      <c r="CBP5" s="389"/>
      <c r="CBQ5" s="389"/>
      <c r="CBR5" s="389"/>
      <c r="CBS5" s="389"/>
      <c r="CBT5" s="389"/>
      <c r="CBU5" s="389"/>
      <c r="CBV5" s="389"/>
      <c r="CBW5" s="389"/>
      <c r="CBX5" s="389"/>
      <c r="CBY5" s="389"/>
      <c r="CBZ5" s="389"/>
      <c r="CCA5" s="389"/>
      <c r="CCB5" s="389"/>
      <c r="CCC5" s="389"/>
      <c r="CCD5" s="389"/>
      <c r="CCE5" s="389"/>
      <c r="CCF5" s="389"/>
      <c r="CCG5" s="389"/>
      <c r="CCH5" s="389"/>
      <c r="CCI5" s="389"/>
      <c r="CCJ5" s="389"/>
      <c r="CCK5" s="389"/>
      <c r="CCL5" s="389"/>
      <c r="CCM5" s="389"/>
      <c r="CCN5" s="389"/>
      <c r="CCO5" s="389"/>
      <c r="CCP5" s="389"/>
      <c r="CCQ5" s="389"/>
      <c r="CCR5" s="389"/>
      <c r="CCS5" s="389"/>
      <c r="CCT5" s="389"/>
      <c r="CCU5" s="389"/>
      <c r="CCV5" s="389"/>
      <c r="CCW5" s="389"/>
      <c r="CCX5" s="389"/>
      <c r="CCY5" s="389"/>
      <c r="CCZ5" s="389"/>
      <c r="CDA5" s="389"/>
      <c r="CDB5" s="389"/>
      <c r="CDC5" s="389"/>
      <c r="CDD5" s="389"/>
      <c r="CDE5" s="389"/>
      <c r="CDF5" s="389"/>
      <c r="CDG5" s="389"/>
      <c r="CDH5" s="389"/>
      <c r="CDI5" s="389"/>
      <c r="CDJ5" s="389"/>
      <c r="CDK5" s="389"/>
      <c r="CDL5" s="389"/>
      <c r="CDM5" s="389"/>
      <c r="CDN5" s="389"/>
      <c r="CDO5" s="389"/>
      <c r="CDP5" s="389"/>
      <c r="CDQ5" s="389"/>
      <c r="CDR5" s="389"/>
      <c r="CDS5" s="389"/>
      <c r="CDT5" s="389"/>
      <c r="CDU5" s="389"/>
      <c r="CDV5" s="389"/>
      <c r="CDW5" s="389"/>
      <c r="CDX5" s="389"/>
      <c r="CDY5" s="389"/>
      <c r="CDZ5" s="389"/>
      <c r="CEA5" s="389"/>
      <c r="CEB5" s="389"/>
      <c r="CEC5" s="389"/>
      <c r="CED5" s="389"/>
      <c r="CEE5" s="389"/>
      <c r="CEF5" s="389"/>
      <c r="CEG5" s="389"/>
      <c r="CEH5" s="389"/>
      <c r="CEI5" s="389"/>
      <c r="CEJ5" s="389"/>
      <c r="CEK5" s="389"/>
      <c r="CEL5" s="389"/>
    </row>
    <row r="6" spans="1:2170" ht="15.6">
      <c r="A6" s="232" t="s">
        <v>5</v>
      </c>
      <c r="B6" s="260"/>
      <c r="C6" s="358"/>
      <c r="D6" s="359"/>
      <c r="E6" s="359"/>
      <c r="F6" s="360"/>
      <c r="G6" s="361"/>
      <c r="H6" s="360"/>
      <c r="I6" s="360"/>
      <c r="J6" s="360"/>
      <c r="K6" s="360"/>
      <c r="L6" s="362"/>
      <c r="M6" s="2"/>
      <c r="N6" s="2"/>
      <c r="O6" s="2"/>
      <c r="P6" s="2"/>
      <c r="Q6" s="2"/>
    </row>
    <row r="7" spans="1:2170" ht="15.6">
      <c r="A7" s="232" t="s">
        <v>6</v>
      </c>
      <c r="B7" s="260"/>
      <c r="C7" s="358"/>
      <c r="D7" s="363"/>
      <c r="E7" s="363"/>
      <c r="F7" s="364"/>
      <c r="G7" s="365"/>
      <c r="H7" s="364"/>
      <c r="I7" s="364"/>
      <c r="J7" s="364"/>
      <c r="K7" s="364"/>
      <c r="L7" s="366"/>
      <c r="M7" s="2"/>
      <c r="N7" s="2"/>
      <c r="O7" s="2"/>
      <c r="P7" s="2"/>
      <c r="Q7" s="2"/>
    </row>
    <row r="8" spans="1:2170" ht="15.6">
      <c r="A8" s="232" t="s">
        <v>7</v>
      </c>
      <c r="B8" s="260"/>
      <c r="C8" s="358"/>
      <c r="D8" s="363"/>
      <c r="E8" s="363"/>
      <c r="F8" s="364"/>
      <c r="G8" s="365"/>
      <c r="H8" s="364"/>
      <c r="I8" s="364"/>
      <c r="J8" s="364"/>
      <c r="K8" s="364"/>
      <c r="L8" s="366"/>
      <c r="M8" s="2"/>
      <c r="N8" s="2"/>
      <c r="O8" s="2"/>
      <c r="P8" s="2"/>
      <c r="Q8" s="2"/>
    </row>
    <row r="9" spans="1:2170" ht="15.6">
      <c r="A9" s="232" t="s">
        <v>8</v>
      </c>
      <c r="B9" s="260"/>
      <c r="C9" s="358"/>
      <c r="D9" s="363"/>
      <c r="E9" s="363"/>
      <c r="F9" s="364"/>
      <c r="G9" s="365"/>
      <c r="H9" s="364"/>
      <c r="I9" s="364"/>
      <c r="J9" s="364"/>
      <c r="K9" s="364"/>
      <c r="L9" s="366"/>
      <c r="M9" s="2"/>
      <c r="N9" s="2"/>
      <c r="O9" s="2"/>
      <c r="P9" s="2"/>
      <c r="Q9" s="2"/>
    </row>
    <row r="10" spans="1:2170" ht="15.6">
      <c r="A10" s="232" t="s">
        <v>9</v>
      </c>
      <c r="B10" s="260"/>
      <c r="C10" s="358"/>
      <c r="D10" s="363"/>
      <c r="E10" s="363"/>
      <c r="F10" s="364"/>
      <c r="G10" s="365"/>
      <c r="H10" s="364"/>
      <c r="I10" s="364"/>
      <c r="J10" s="364"/>
      <c r="K10" s="364"/>
      <c r="L10" s="366"/>
      <c r="M10" s="2"/>
      <c r="N10" s="2"/>
      <c r="O10" s="2"/>
      <c r="P10" s="2"/>
      <c r="Q10" s="2"/>
    </row>
    <row r="11" spans="1:2170" ht="15.6">
      <c r="A11" s="232" t="s">
        <v>10</v>
      </c>
      <c r="B11" s="260"/>
      <c r="C11" s="358"/>
      <c r="D11" s="363"/>
      <c r="E11" s="363"/>
      <c r="F11" s="364"/>
      <c r="G11" s="365"/>
      <c r="H11" s="364"/>
      <c r="I11" s="364"/>
      <c r="J11" s="364"/>
      <c r="K11" s="364"/>
      <c r="L11" s="366"/>
      <c r="M11" s="2"/>
      <c r="N11" s="2"/>
      <c r="O11" s="2"/>
      <c r="P11" s="2"/>
      <c r="Q11" s="2"/>
    </row>
    <row r="12" spans="1:2170" ht="15.6">
      <c r="A12" s="232" t="s">
        <v>11</v>
      </c>
      <c r="B12" s="260"/>
      <c r="C12" s="358"/>
      <c r="D12" s="363"/>
      <c r="E12" s="363"/>
      <c r="F12" s="364"/>
      <c r="G12" s="365"/>
      <c r="H12" s="364"/>
      <c r="I12" s="364"/>
      <c r="J12" s="364"/>
      <c r="K12" s="364"/>
      <c r="L12" s="366"/>
      <c r="M12" s="2"/>
      <c r="N12" s="2"/>
      <c r="O12" s="2"/>
      <c r="P12" s="2"/>
      <c r="Q12" s="2"/>
    </row>
    <row r="13" spans="1:2170" ht="15.6">
      <c r="B13" s="260"/>
      <c r="C13" s="358"/>
      <c r="D13" s="363"/>
      <c r="E13" s="363"/>
      <c r="F13" s="364"/>
      <c r="G13" s="365"/>
      <c r="H13" s="364"/>
      <c r="I13" s="364"/>
      <c r="J13" s="364"/>
      <c r="K13" s="364"/>
      <c r="L13" s="366"/>
      <c r="M13" s="2"/>
      <c r="N13" s="2"/>
      <c r="O13" s="2"/>
      <c r="P13" s="2"/>
      <c r="Q13" s="2"/>
    </row>
    <row r="14" spans="1:2170" ht="15.6">
      <c r="A14" s="232" t="s">
        <v>125</v>
      </c>
      <c r="B14" s="260"/>
      <c r="C14" s="358"/>
      <c r="D14" s="363"/>
      <c r="E14" s="363"/>
      <c r="F14" s="364"/>
      <c r="G14" s="365"/>
      <c r="H14" s="364"/>
      <c r="I14" s="364"/>
      <c r="J14" s="364"/>
      <c r="K14" s="364"/>
      <c r="L14" s="366"/>
    </row>
    <row r="15" spans="1:2170" ht="15.6">
      <c r="A15" s="232" t="s">
        <v>126</v>
      </c>
      <c r="B15" s="260"/>
      <c r="C15" s="358"/>
      <c r="D15" s="363"/>
      <c r="E15" s="363"/>
      <c r="F15" s="364"/>
      <c r="G15" s="365"/>
      <c r="H15" s="364"/>
      <c r="I15" s="364"/>
      <c r="J15" s="364"/>
      <c r="K15" s="364"/>
      <c r="L15" s="366"/>
    </row>
    <row r="16" spans="1:2170" ht="15.6">
      <c r="A16" s="232" t="s">
        <v>127</v>
      </c>
      <c r="B16" s="260"/>
      <c r="C16" s="358"/>
      <c r="D16" s="363"/>
      <c r="E16" s="363"/>
      <c r="F16" s="364"/>
      <c r="G16" s="365"/>
      <c r="H16" s="364"/>
      <c r="I16" s="364"/>
      <c r="J16" s="364"/>
      <c r="K16" s="364"/>
      <c r="L16" s="366"/>
    </row>
    <row r="17" spans="1:12" ht="15.6">
      <c r="B17" s="260"/>
      <c r="C17" s="358"/>
      <c r="D17" s="363"/>
      <c r="E17" s="363"/>
      <c r="F17" s="364"/>
      <c r="G17" s="365"/>
      <c r="H17" s="364"/>
      <c r="I17" s="364"/>
      <c r="J17" s="364"/>
      <c r="K17" s="364"/>
      <c r="L17" s="366"/>
    </row>
    <row r="18" spans="1:12" ht="15.6">
      <c r="B18" s="260"/>
      <c r="C18" s="358"/>
      <c r="D18" s="363"/>
      <c r="E18" s="363"/>
      <c r="F18" s="364"/>
      <c r="G18" s="365"/>
      <c r="H18" s="364"/>
      <c r="I18" s="364"/>
      <c r="J18" s="364"/>
      <c r="K18" s="364"/>
      <c r="L18" s="366"/>
    </row>
    <row r="19" spans="1:12" ht="15.6">
      <c r="B19" s="260"/>
      <c r="C19" s="367"/>
      <c r="D19" s="368"/>
      <c r="E19" s="368"/>
      <c r="F19" s="369"/>
      <c r="G19" s="370"/>
      <c r="H19" s="369"/>
      <c r="I19" s="369"/>
      <c r="J19" s="369"/>
      <c r="K19" s="369"/>
      <c r="L19" s="371"/>
    </row>
    <row r="20" spans="1:12" s="320" customFormat="1" ht="16.2" thickBot="1">
      <c r="B20" s="372"/>
      <c r="C20" s="373"/>
      <c r="D20" s="374"/>
      <c r="E20" s="375"/>
      <c r="F20" s="375"/>
      <c r="G20" s="376"/>
      <c r="H20" s="376">
        <f>SUM(H6:H19)</f>
        <v>0</v>
      </c>
      <c r="I20" s="376">
        <f t="shared" ref="I20:K20" si="0">SUM(I6:I19)</f>
        <v>0</v>
      </c>
      <c r="J20" s="376">
        <f t="shared" si="0"/>
        <v>0</v>
      </c>
      <c r="K20" s="376">
        <f t="shared" si="0"/>
        <v>0</v>
      </c>
      <c r="L20" s="377"/>
    </row>
    <row r="21" spans="1:12" ht="14.7" customHeight="1">
      <c r="B21" s="260"/>
      <c r="C21" s="492" t="s">
        <v>19</v>
      </c>
      <c r="D21" s="493"/>
      <c r="E21" s="493"/>
      <c r="F21" s="493"/>
      <c r="G21" s="493"/>
      <c r="H21" s="493"/>
      <c r="I21" s="493"/>
      <c r="J21" s="493"/>
      <c r="K21" s="493"/>
      <c r="L21" s="494"/>
    </row>
    <row r="22" spans="1:12" ht="14.7" customHeight="1">
      <c r="B22" s="260"/>
      <c r="C22" s="495"/>
      <c r="D22" s="496"/>
      <c r="E22" s="496"/>
      <c r="F22" s="496"/>
      <c r="G22" s="496"/>
      <c r="H22" s="496"/>
      <c r="I22" s="496"/>
      <c r="J22" s="496"/>
      <c r="K22" s="496"/>
      <c r="L22" s="497"/>
    </row>
    <row r="23" spans="1:12" ht="14.7" customHeight="1">
      <c r="B23" s="260"/>
      <c r="C23" s="495"/>
      <c r="D23" s="496"/>
      <c r="E23" s="496"/>
      <c r="F23" s="496"/>
      <c r="G23" s="496"/>
      <c r="H23" s="496"/>
      <c r="I23" s="496"/>
      <c r="J23" s="496"/>
      <c r="K23" s="496"/>
      <c r="L23" s="497"/>
    </row>
    <row r="24" spans="1:12" ht="14.7" customHeight="1">
      <c r="A24" s="232" t="s">
        <v>5</v>
      </c>
      <c r="B24" s="260"/>
      <c r="C24" s="495"/>
      <c r="D24" s="496"/>
      <c r="E24" s="496"/>
      <c r="F24" s="496"/>
      <c r="G24" s="496"/>
      <c r="H24" s="496"/>
      <c r="I24" s="496"/>
      <c r="J24" s="496"/>
      <c r="K24" s="496"/>
      <c r="L24" s="497"/>
    </row>
    <row r="25" spans="1:12" ht="15" customHeight="1" thickBot="1">
      <c r="A25" s="232" t="s">
        <v>15</v>
      </c>
      <c r="B25" s="261"/>
      <c r="C25" s="498"/>
      <c r="D25" s="499"/>
      <c r="E25" s="499"/>
      <c r="F25" s="499"/>
      <c r="G25" s="499"/>
      <c r="H25" s="499"/>
      <c r="I25" s="499"/>
      <c r="J25" s="499"/>
      <c r="K25" s="499"/>
      <c r="L25" s="500"/>
    </row>
    <row r="26" spans="1:12" ht="15" customHeight="1"/>
  </sheetData>
  <mergeCells count="4">
    <mergeCell ref="C3:H3"/>
    <mergeCell ref="C21:L25"/>
    <mergeCell ref="C2:L2"/>
    <mergeCell ref="D1:L1"/>
  </mergeCells>
  <dataValidations count="2">
    <dataValidation type="list" allowBlank="1" showInputMessage="1" showErrorMessage="1" sqref="G6:G19" xr:uid="{28B676F6-0F80-4EB8-BC2F-2F721B663D42}">
      <formula1>$A$14:$A$16</formula1>
    </dataValidation>
    <dataValidation type="list" allowBlank="1" showInputMessage="1" sqref="C6:C19" xr:uid="{016F6768-DF1C-4EBD-8109-FD330398ADEB}">
      <formula1>$A$6:$A$12</formula1>
    </dataValidation>
  </dataValidations>
  <pageMargins left="0.7" right="0.7" top="0.75" bottom="0.75" header="0.3" footer="0.3"/>
  <pageSetup paperSize="5" orientation="landscape"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C9052-3EFB-48AC-8254-6CA21C66ED4F}">
  <dimension ref="A1:M21"/>
  <sheetViews>
    <sheetView topLeftCell="B1" zoomScaleNormal="100" workbookViewId="0">
      <selection activeCell="L2" sqref="L2"/>
    </sheetView>
  </sheetViews>
  <sheetFormatPr defaultColWidth="23.109375" defaultRowHeight="14.4"/>
  <cols>
    <col min="1" max="1" width="23.109375" style="232" hidden="1" customWidth="1"/>
    <col min="2" max="2" width="2.5546875" style="232" customWidth="1"/>
    <col min="3" max="3" width="19.109375" style="232" customWidth="1"/>
    <col min="4" max="4" width="28.5546875" style="232" customWidth="1"/>
    <col min="5" max="5" width="7.5546875" style="232" customWidth="1"/>
    <col min="6" max="6" width="17.109375" style="232" customWidth="1"/>
    <col min="7" max="7" width="10.6640625" style="232" customWidth="1"/>
    <col min="8" max="8" width="14.44140625" style="232" customWidth="1"/>
    <col min="9" max="9" width="16.88671875" style="232" customWidth="1"/>
    <col min="10" max="10" width="19.44140625" style="232" customWidth="1"/>
    <col min="11" max="11" width="17.88671875" style="308" customWidth="1"/>
    <col min="12" max="12" width="19.6640625" style="308" customWidth="1"/>
    <col min="13" max="16384" width="23.109375" style="232"/>
  </cols>
  <sheetData>
    <row r="1" spans="1:13" ht="70.349999999999994" customHeight="1">
      <c r="B1" s="252"/>
      <c r="C1" s="378"/>
      <c r="D1" s="505" t="s">
        <v>129</v>
      </c>
      <c r="E1" s="506"/>
      <c r="F1" s="506"/>
      <c r="G1" s="506"/>
      <c r="H1" s="506"/>
      <c r="I1" s="506"/>
      <c r="J1" s="506"/>
      <c r="K1" s="311"/>
    </row>
    <row r="2" spans="1:13" s="453" customFormat="1" ht="43.2">
      <c r="B2" s="454"/>
      <c r="C2" s="455" t="s">
        <v>25</v>
      </c>
      <c r="D2" s="456" t="s">
        <v>4</v>
      </c>
      <c r="E2" s="457" t="s">
        <v>12</v>
      </c>
      <c r="F2" s="457" t="s">
        <v>13</v>
      </c>
      <c r="G2" s="457" t="s">
        <v>122</v>
      </c>
      <c r="H2" s="457" t="s">
        <v>123</v>
      </c>
      <c r="I2" s="457" t="s">
        <v>14</v>
      </c>
      <c r="J2" s="458" t="s">
        <v>124</v>
      </c>
      <c r="K2" s="459" t="s">
        <v>128</v>
      </c>
      <c r="L2" s="459" t="s">
        <v>144</v>
      </c>
    </row>
    <row r="3" spans="1:13" ht="18" customHeight="1">
      <c r="A3" s="232" t="s">
        <v>5</v>
      </c>
      <c r="B3" s="253"/>
      <c r="C3" s="13"/>
      <c r="D3" s="4"/>
      <c r="E3" s="4"/>
      <c r="F3" s="4"/>
      <c r="G3" s="5"/>
      <c r="H3" s="4"/>
      <c r="I3" s="307">
        <f>G3*H3</f>
        <v>0</v>
      </c>
      <c r="J3" s="310">
        <f>I3*F3</f>
        <v>0</v>
      </c>
      <c r="K3" s="5"/>
      <c r="L3" s="5"/>
      <c r="M3" s="309"/>
    </row>
    <row r="4" spans="1:13" ht="18" customHeight="1">
      <c r="A4" s="232" t="s">
        <v>15</v>
      </c>
      <c r="B4" s="254"/>
      <c r="C4" s="13"/>
      <c r="D4" s="4"/>
      <c r="E4" s="4"/>
      <c r="F4" s="4"/>
      <c r="G4" s="5"/>
      <c r="H4" s="4"/>
      <c r="I4" s="307">
        <f t="shared" ref="I4:I15" si="0">G4*H4</f>
        <v>0</v>
      </c>
      <c r="J4" s="310">
        <f t="shared" ref="J4:J15" si="1">I4*F4</f>
        <v>0</v>
      </c>
      <c r="K4" s="5"/>
      <c r="L4" s="5"/>
    </row>
    <row r="5" spans="1:13" ht="18" customHeight="1">
      <c r="A5" s="232" t="s">
        <v>22</v>
      </c>
      <c r="B5" s="255"/>
      <c r="C5" s="13"/>
      <c r="D5" s="4"/>
      <c r="E5" s="4"/>
      <c r="F5" s="4"/>
      <c r="G5" s="5"/>
      <c r="H5" s="4"/>
      <c r="I5" s="307">
        <f>G5*H5</f>
        <v>0</v>
      </c>
      <c r="J5" s="310">
        <f t="shared" si="1"/>
        <v>0</v>
      </c>
      <c r="K5" s="5"/>
      <c r="L5" s="5"/>
    </row>
    <row r="6" spans="1:13" ht="18" customHeight="1">
      <c r="A6" s="232" t="s">
        <v>7</v>
      </c>
      <c r="B6" s="255"/>
      <c r="C6" s="13"/>
      <c r="D6" s="4"/>
      <c r="E6" s="4"/>
      <c r="F6" s="4"/>
      <c r="G6" s="5"/>
      <c r="H6" s="4"/>
      <c r="I6" s="307">
        <f t="shared" si="0"/>
        <v>0</v>
      </c>
      <c r="J6" s="310">
        <f t="shared" si="1"/>
        <v>0</v>
      </c>
      <c r="K6" s="5"/>
      <c r="L6" s="5"/>
    </row>
    <row r="7" spans="1:13" ht="18" customHeight="1">
      <c r="A7" s="232" t="s">
        <v>8</v>
      </c>
      <c r="B7" s="256"/>
      <c r="C7" s="13"/>
      <c r="D7" s="4"/>
      <c r="E7" s="4"/>
      <c r="F7" s="4"/>
      <c r="G7" s="5"/>
      <c r="H7" s="4"/>
      <c r="I7" s="307">
        <f t="shared" si="0"/>
        <v>0</v>
      </c>
      <c r="J7" s="310">
        <f t="shared" si="1"/>
        <v>0</v>
      </c>
      <c r="K7" s="5"/>
      <c r="L7" s="5"/>
    </row>
    <row r="8" spans="1:13" ht="18" customHeight="1">
      <c r="A8" s="232" t="s">
        <v>23</v>
      </c>
      <c r="B8" s="256"/>
      <c r="C8" s="13"/>
      <c r="D8" s="4"/>
      <c r="E8" s="4"/>
      <c r="F8" s="4"/>
      <c r="G8" s="5"/>
      <c r="H8" s="4"/>
      <c r="I8" s="307">
        <f t="shared" si="0"/>
        <v>0</v>
      </c>
      <c r="J8" s="310">
        <f t="shared" si="1"/>
        <v>0</v>
      </c>
      <c r="K8" s="5"/>
      <c r="L8" s="5"/>
    </row>
    <row r="9" spans="1:13" ht="18" customHeight="1">
      <c r="A9" s="232" t="s">
        <v>10</v>
      </c>
      <c r="B9" s="256"/>
      <c r="C9" s="13"/>
      <c r="D9" s="4"/>
      <c r="E9" s="4"/>
      <c r="F9" s="4"/>
      <c r="G9" s="5"/>
      <c r="H9" s="4"/>
      <c r="I9" s="307">
        <f t="shared" si="0"/>
        <v>0</v>
      </c>
      <c r="J9" s="310">
        <f t="shared" si="1"/>
        <v>0</v>
      </c>
      <c r="K9" s="5"/>
      <c r="L9" s="5"/>
    </row>
    <row r="10" spans="1:13" ht="18" customHeight="1">
      <c r="A10" s="232" t="s">
        <v>24</v>
      </c>
      <c r="B10" s="256"/>
      <c r="C10" s="13"/>
      <c r="D10" s="4"/>
      <c r="E10" s="4"/>
      <c r="F10" s="4"/>
      <c r="G10" s="5"/>
      <c r="H10" s="4"/>
      <c r="I10" s="307">
        <f t="shared" si="0"/>
        <v>0</v>
      </c>
      <c r="J10" s="310">
        <f t="shared" si="1"/>
        <v>0</v>
      </c>
      <c r="K10" s="5"/>
      <c r="L10" s="5"/>
    </row>
    <row r="11" spans="1:13" ht="18" customHeight="1">
      <c r="B11" s="256"/>
      <c r="C11" s="13"/>
      <c r="D11" s="4"/>
      <c r="E11" s="4"/>
      <c r="F11" s="4"/>
      <c r="G11" s="5"/>
      <c r="H11" s="4"/>
      <c r="I11" s="307">
        <f t="shared" si="0"/>
        <v>0</v>
      </c>
      <c r="J11" s="310">
        <f t="shared" si="1"/>
        <v>0</v>
      </c>
      <c r="K11" s="5"/>
      <c r="L11" s="5"/>
    </row>
    <row r="12" spans="1:13" ht="18" customHeight="1">
      <c r="B12" s="256"/>
      <c r="C12" s="13"/>
      <c r="D12" s="4"/>
      <c r="E12" s="4"/>
      <c r="F12" s="4"/>
      <c r="G12" s="5"/>
      <c r="H12" s="4"/>
      <c r="I12" s="307">
        <f t="shared" si="0"/>
        <v>0</v>
      </c>
      <c r="J12" s="310">
        <f>I12*F12</f>
        <v>0</v>
      </c>
      <c r="K12" s="5"/>
      <c r="L12" s="5"/>
    </row>
    <row r="13" spans="1:13" ht="18" customHeight="1">
      <c r="B13" s="256"/>
      <c r="C13" s="13"/>
      <c r="D13" s="4"/>
      <c r="E13" s="4"/>
      <c r="F13" s="4"/>
      <c r="G13" s="5"/>
      <c r="H13" s="4"/>
      <c r="I13" s="307">
        <f t="shared" si="0"/>
        <v>0</v>
      </c>
      <c r="J13" s="310">
        <f t="shared" si="1"/>
        <v>0</v>
      </c>
      <c r="K13" s="5"/>
      <c r="L13" s="5"/>
    </row>
    <row r="14" spans="1:13" ht="18" customHeight="1">
      <c r="B14" s="256"/>
      <c r="C14" s="13"/>
      <c r="D14" s="4"/>
      <c r="E14" s="4"/>
      <c r="F14" s="4"/>
      <c r="G14" s="5"/>
      <c r="H14" s="4"/>
      <c r="I14" s="307">
        <f t="shared" si="0"/>
        <v>0</v>
      </c>
      <c r="J14" s="310">
        <f t="shared" si="1"/>
        <v>0</v>
      </c>
      <c r="K14" s="5"/>
      <c r="L14" s="5"/>
    </row>
    <row r="15" spans="1:13" ht="18" customHeight="1">
      <c r="B15" s="256"/>
      <c r="C15" s="13"/>
      <c r="D15" s="4"/>
      <c r="E15" s="4"/>
      <c r="F15" s="4"/>
      <c r="G15" s="5"/>
      <c r="H15" s="4"/>
      <c r="I15" s="307">
        <f t="shared" si="0"/>
        <v>0</v>
      </c>
      <c r="J15" s="310">
        <f t="shared" si="1"/>
        <v>0</v>
      </c>
      <c r="K15" s="5"/>
      <c r="L15" s="5"/>
    </row>
    <row r="16" spans="1:13" ht="18" customHeight="1" thickBot="1">
      <c r="B16" s="256"/>
      <c r="C16" s="313"/>
      <c r="D16" s="314"/>
      <c r="E16" s="315"/>
      <c r="F16" s="314"/>
      <c r="G16" s="316"/>
      <c r="H16" s="315"/>
      <c r="I16" s="317">
        <f>SUM(I3:I15)</f>
        <v>0</v>
      </c>
      <c r="J16" s="317">
        <f>SUM(J3:J15)</f>
        <v>0</v>
      </c>
      <c r="K16" s="318">
        <f>SUM(K3:K15)</f>
        <v>0</v>
      </c>
      <c r="L16" s="318">
        <f>SUM(L3:L15)</f>
        <v>0</v>
      </c>
    </row>
    <row r="17" spans="2:12" ht="18" customHeight="1">
      <c r="B17" s="256"/>
      <c r="C17" s="507" t="s">
        <v>19</v>
      </c>
      <c r="D17" s="496"/>
      <c r="E17" s="496"/>
      <c r="F17" s="496"/>
      <c r="G17" s="496"/>
      <c r="H17" s="496"/>
      <c r="I17" s="496"/>
      <c r="J17" s="496"/>
      <c r="K17" s="496"/>
      <c r="L17" s="508"/>
    </row>
    <row r="18" spans="2:12" ht="14.7" customHeight="1">
      <c r="B18" s="256"/>
      <c r="C18" s="507"/>
      <c r="D18" s="496"/>
      <c r="E18" s="496"/>
      <c r="F18" s="496"/>
      <c r="G18" s="496"/>
      <c r="H18" s="496"/>
      <c r="I18" s="496"/>
      <c r="J18" s="496"/>
      <c r="K18" s="496"/>
      <c r="L18" s="508"/>
    </row>
    <row r="19" spans="2:12" ht="14.7" customHeight="1">
      <c r="B19" s="256"/>
      <c r="C19" s="507"/>
      <c r="D19" s="496"/>
      <c r="E19" s="496"/>
      <c r="F19" s="496"/>
      <c r="G19" s="496"/>
      <c r="H19" s="496"/>
      <c r="I19" s="496"/>
      <c r="J19" s="496"/>
      <c r="K19" s="496"/>
      <c r="L19" s="508"/>
    </row>
    <row r="20" spans="2:12" ht="14.7" customHeight="1">
      <c r="B20" s="256"/>
      <c r="C20" s="507"/>
      <c r="D20" s="496"/>
      <c r="E20" s="496"/>
      <c r="F20" s="496"/>
      <c r="G20" s="496"/>
      <c r="H20" s="496"/>
      <c r="I20" s="496"/>
      <c r="J20" s="496"/>
      <c r="K20" s="496"/>
      <c r="L20" s="508"/>
    </row>
    <row r="21" spans="2:12" ht="15" customHeight="1" thickBot="1">
      <c r="B21" s="257"/>
      <c r="C21" s="509"/>
      <c r="D21" s="510"/>
      <c r="E21" s="510"/>
      <c r="F21" s="510"/>
      <c r="G21" s="510"/>
      <c r="H21" s="510"/>
      <c r="I21" s="510"/>
      <c r="J21" s="510"/>
      <c r="K21" s="510"/>
      <c r="L21" s="511"/>
    </row>
  </sheetData>
  <mergeCells count="2">
    <mergeCell ref="D1:J1"/>
    <mergeCell ref="C17:L21"/>
  </mergeCells>
  <dataValidations count="1">
    <dataValidation type="list" allowBlank="1" showInputMessage="1" sqref="C3:C15" xr:uid="{736AE37C-304B-44FB-A42C-7148E7DC9E79}">
      <formula1>$A$3:$A$10</formula1>
    </dataValidation>
  </dataValidations>
  <pageMargins left="0.7" right="0.7" top="0.75" bottom="0.75" header="0.3" footer="0.3"/>
  <pageSetup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AC1A4-CBBB-4AE9-A5FD-1D421C950D6B}">
  <dimension ref="A1:Y81"/>
  <sheetViews>
    <sheetView zoomScaleNormal="100" workbookViewId="0">
      <selection activeCell="C64" sqref="C64"/>
    </sheetView>
  </sheetViews>
  <sheetFormatPr defaultRowHeight="14.4"/>
  <cols>
    <col min="1" max="1" width="4.6640625" customWidth="1"/>
    <col min="2" max="2" width="9.33203125" customWidth="1"/>
    <col min="3" max="3" width="27.109375" customWidth="1"/>
    <col min="4" max="12" width="13.109375" customWidth="1"/>
    <col min="13" max="13" width="5.88671875" customWidth="1"/>
    <col min="14" max="14" width="38.88671875" customWidth="1"/>
    <col min="15" max="15" width="13.5546875" customWidth="1"/>
    <col min="16" max="16" width="13.6640625" customWidth="1"/>
    <col min="17" max="17" width="3.109375" customWidth="1"/>
    <col min="18" max="18" width="1.33203125" customWidth="1"/>
    <col min="19" max="19" width="30.44140625" hidden="1" customWidth="1"/>
    <col min="20" max="20" width="21.5546875" hidden="1" customWidth="1"/>
    <col min="21" max="21" width="29.5546875" customWidth="1"/>
    <col min="22" max="22" width="36.5546875" customWidth="1"/>
  </cols>
  <sheetData>
    <row r="1" spans="1:25" s="14" customFormat="1" ht="47.1" customHeight="1">
      <c r="A1" s="528"/>
      <c r="B1" s="528"/>
      <c r="C1" s="528"/>
      <c r="D1" s="528"/>
      <c r="E1" s="528"/>
      <c r="F1" s="528"/>
      <c r="G1" s="528"/>
      <c r="H1" s="528"/>
      <c r="I1" s="528"/>
      <c r="J1" s="528"/>
      <c r="K1" s="528"/>
      <c r="L1" s="528"/>
      <c r="M1" s="528"/>
      <c r="N1" s="528"/>
      <c r="O1" s="528"/>
      <c r="P1" s="528"/>
      <c r="Q1" s="528"/>
      <c r="R1" s="528"/>
      <c r="U1" s="15"/>
      <c r="V1" s="15"/>
      <c r="W1" s="15"/>
      <c r="X1" s="15"/>
      <c r="Y1" s="15"/>
    </row>
    <row r="2" spans="1:25" ht="25.2" customHeight="1">
      <c r="A2" s="529" t="s">
        <v>28</v>
      </c>
      <c r="B2" s="435"/>
      <c r="C2" s="436"/>
      <c r="D2" s="530" t="s">
        <v>29</v>
      </c>
      <c r="E2" s="530"/>
      <c r="F2" s="530"/>
      <c r="G2" s="531" t="s">
        <v>30</v>
      </c>
      <c r="H2" s="531"/>
      <c r="I2" s="531"/>
      <c r="J2" s="531" t="s">
        <v>31</v>
      </c>
      <c r="K2" s="531"/>
      <c r="L2" s="531"/>
      <c r="M2" s="437"/>
      <c r="N2" s="437"/>
      <c r="O2" s="438"/>
      <c r="P2" s="438"/>
      <c r="Q2" s="439"/>
      <c r="R2" s="16"/>
      <c r="U2" s="17"/>
      <c r="V2" s="17"/>
      <c r="W2" s="17"/>
      <c r="X2" s="17"/>
      <c r="Y2" s="17"/>
    </row>
    <row r="3" spans="1:25" ht="46.5" customHeight="1">
      <c r="A3" s="529"/>
      <c r="B3" s="440"/>
      <c r="C3" s="18" t="s">
        <v>32</v>
      </c>
      <c r="D3" s="428" t="s">
        <v>33</v>
      </c>
      <c r="E3" s="429" t="s">
        <v>34</v>
      </c>
      <c r="F3" s="19" t="s">
        <v>35</v>
      </c>
      <c r="G3" s="428" t="s">
        <v>33</v>
      </c>
      <c r="H3" s="429" t="s">
        <v>34</v>
      </c>
      <c r="I3" s="19" t="s">
        <v>35</v>
      </c>
      <c r="J3" s="428" t="s">
        <v>33</v>
      </c>
      <c r="K3" s="429" t="s">
        <v>34</v>
      </c>
      <c r="L3" s="19" t="s">
        <v>35</v>
      </c>
      <c r="M3" s="353"/>
      <c r="N3" s="441" t="s">
        <v>36</v>
      </c>
      <c r="O3" s="353"/>
      <c r="P3" s="353"/>
      <c r="Q3" s="399"/>
      <c r="R3" s="20"/>
      <c r="S3" t="s">
        <v>37</v>
      </c>
      <c r="T3" t="s">
        <v>38</v>
      </c>
      <c r="U3" s="17"/>
      <c r="V3" s="512"/>
      <c r="W3" s="17"/>
      <c r="X3" s="17"/>
      <c r="Y3" s="17"/>
    </row>
    <row r="4" spans="1:25" ht="15.6" customHeight="1">
      <c r="A4" s="529"/>
      <c r="B4" s="513" t="s">
        <v>39</v>
      </c>
      <c r="C4" s="21" t="s">
        <v>16</v>
      </c>
      <c r="D4" s="22"/>
      <c r="E4" s="23"/>
      <c r="F4" s="24"/>
      <c r="G4" s="22"/>
      <c r="H4" s="23"/>
      <c r="I4" s="403"/>
      <c r="J4" s="25">
        <f>SUM(D4,G4)</f>
        <v>0</v>
      </c>
      <c r="K4" s="26">
        <f t="shared" ref="K4:L6" si="0">SUM(E4,H4)</f>
        <v>0</v>
      </c>
      <c r="L4" s="405">
        <f t="shared" si="0"/>
        <v>0</v>
      </c>
      <c r="M4" s="353"/>
      <c r="N4" s="514"/>
      <c r="O4" s="514"/>
      <c r="P4" s="514"/>
      <c r="Q4" s="442"/>
      <c r="R4" s="16"/>
      <c r="S4" t="s">
        <v>40</v>
      </c>
      <c r="T4" t="s">
        <v>41</v>
      </c>
      <c r="U4" s="17"/>
      <c r="V4" s="512"/>
      <c r="W4" s="17"/>
      <c r="X4" s="17"/>
      <c r="Y4" s="17"/>
    </row>
    <row r="5" spans="1:25">
      <c r="A5" s="529"/>
      <c r="B5" s="513"/>
      <c r="C5" s="21" t="s">
        <v>17</v>
      </c>
      <c r="D5" s="22"/>
      <c r="E5" s="23"/>
      <c r="F5" s="24"/>
      <c r="G5" s="22"/>
      <c r="H5" s="23"/>
      <c r="I5" s="403"/>
      <c r="J5" s="25">
        <f>SUM(D5,G5)</f>
        <v>0</v>
      </c>
      <c r="K5" s="26">
        <f t="shared" si="0"/>
        <v>0</v>
      </c>
      <c r="L5" s="405">
        <f t="shared" si="0"/>
        <v>0</v>
      </c>
      <c r="M5" s="353"/>
      <c r="N5" s="514"/>
      <c r="O5" s="514"/>
      <c r="P5" s="514"/>
      <c r="Q5" s="399"/>
      <c r="R5" s="16"/>
      <c r="S5" t="s">
        <v>138</v>
      </c>
      <c r="T5" t="s">
        <v>42</v>
      </c>
      <c r="U5" s="17"/>
      <c r="V5" s="512"/>
      <c r="W5" s="17"/>
      <c r="X5" s="17"/>
      <c r="Y5" s="17"/>
    </row>
    <row r="6" spans="1:25" ht="14.4" customHeight="1">
      <c r="A6" s="529"/>
      <c r="B6" s="513"/>
      <c r="C6" s="21" t="s">
        <v>18</v>
      </c>
      <c r="D6" s="22"/>
      <c r="E6" s="23"/>
      <c r="F6" s="24"/>
      <c r="G6" s="22"/>
      <c r="H6" s="23"/>
      <c r="I6" s="403"/>
      <c r="J6" s="25">
        <f t="shared" ref="J6" si="1">SUM(D6,G6)</f>
        <v>0</v>
      </c>
      <c r="K6" s="26">
        <f t="shared" si="0"/>
        <v>0</v>
      </c>
      <c r="L6" s="405">
        <f t="shared" si="0"/>
        <v>0</v>
      </c>
      <c r="M6" s="353"/>
      <c r="N6" s="514"/>
      <c r="O6" s="514"/>
      <c r="P6" s="514"/>
      <c r="Q6" s="399"/>
      <c r="R6" s="16"/>
      <c r="S6" t="s">
        <v>43</v>
      </c>
      <c r="T6" t="s">
        <v>44</v>
      </c>
      <c r="U6" s="17"/>
      <c r="V6" s="17"/>
      <c r="W6" s="17"/>
      <c r="X6" s="17"/>
      <c r="Y6" s="17"/>
    </row>
    <row r="7" spans="1:25" ht="15" thickBot="1">
      <c r="A7" s="529"/>
      <c r="B7" s="513"/>
      <c r="C7" s="27" t="s">
        <v>45</v>
      </c>
      <c r="D7" s="28">
        <f t="shared" ref="D7:L7" si="2">SUM(D4:D6)</f>
        <v>0</v>
      </c>
      <c r="E7" s="29">
        <f t="shared" si="2"/>
        <v>0</v>
      </c>
      <c r="F7" s="30">
        <f t="shared" si="2"/>
        <v>0</v>
      </c>
      <c r="G7" s="29">
        <f t="shared" si="2"/>
        <v>0</v>
      </c>
      <c r="H7" s="31">
        <f t="shared" si="2"/>
        <v>0</v>
      </c>
      <c r="I7" s="404">
        <f t="shared" si="2"/>
        <v>0</v>
      </c>
      <c r="J7" s="402">
        <f t="shared" si="2"/>
        <v>0</v>
      </c>
      <c r="K7" s="32">
        <f t="shared" si="2"/>
        <v>0</v>
      </c>
      <c r="L7" s="406">
        <f t="shared" si="2"/>
        <v>0</v>
      </c>
      <c r="M7" s="443"/>
      <c r="N7" s="514"/>
      <c r="O7" s="514"/>
      <c r="P7" s="514"/>
      <c r="Q7" s="399"/>
      <c r="R7" s="16"/>
      <c r="S7" t="s">
        <v>46</v>
      </c>
      <c r="T7" t="s">
        <v>44</v>
      </c>
      <c r="U7" s="17"/>
      <c r="V7" s="512"/>
      <c r="W7" s="17"/>
      <c r="X7" s="17"/>
      <c r="Y7" s="17"/>
    </row>
    <row r="8" spans="1:25" ht="15" customHeight="1" thickTop="1">
      <c r="A8" s="529"/>
      <c r="B8" s="513" t="s">
        <v>47</v>
      </c>
      <c r="C8" s="33" t="s">
        <v>16</v>
      </c>
      <c r="D8" s="34"/>
      <c r="E8" s="35"/>
      <c r="F8" s="36"/>
      <c r="G8" s="37"/>
      <c r="H8" s="38"/>
      <c r="I8" s="36"/>
      <c r="J8" s="39">
        <f>SUM(D8,G8)</f>
        <v>0</v>
      </c>
      <c r="K8" s="40"/>
      <c r="L8" s="407"/>
      <c r="M8" s="444"/>
      <c r="N8" s="514"/>
      <c r="O8" s="514"/>
      <c r="P8" s="514"/>
      <c r="Q8" s="399"/>
      <c r="R8" s="16"/>
      <c r="S8" s="347" t="s">
        <v>49</v>
      </c>
      <c r="T8" s="232" t="s">
        <v>50</v>
      </c>
      <c r="U8" s="17"/>
      <c r="V8" s="512"/>
      <c r="W8" s="17"/>
      <c r="X8" s="17"/>
      <c r="Y8" s="17"/>
    </row>
    <row r="9" spans="1:25" s="51" customFormat="1" ht="15.75" customHeight="1">
      <c r="A9" s="529"/>
      <c r="B9" s="513"/>
      <c r="C9" s="41" t="s">
        <v>17</v>
      </c>
      <c r="D9" s="42"/>
      <c r="E9" s="43"/>
      <c r="F9" s="44"/>
      <c r="G9" s="45"/>
      <c r="H9" s="46"/>
      <c r="I9" s="44"/>
      <c r="J9" s="47">
        <f>SUM(D9,G9)</f>
        <v>0</v>
      </c>
      <c r="K9" s="48"/>
      <c r="L9" s="408"/>
      <c r="M9" s="444"/>
      <c r="N9" s="514"/>
      <c r="O9" s="514"/>
      <c r="P9" s="514"/>
      <c r="Q9" s="399"/>
      <c r="R9" s="49"/>
      <c r="S9"/>
      <c r="T9"/>
      <c r="U9" s="50"/>
      <c r="V9" s="50"/>
      <c r="W9" s="50"/>
      <c r="X9" s="50"/>
      <c r="Y9" s="50"/>
    </row>
    <row r="10" spans="1:25" ht="14.4" customHeight="1">
      <c r="A10" s="529"/>
      <c r="B10" s="513"/>
      <c r="C10" s="52" t="s">
        <v>18</v>
      </c>
      <c r="D10" s="53"/>
      <c r="E10" s="43"/>
      <c r="F10" s="44"/>
      <c r="G10" s="45"/>
      <c r="H10" s="46"/>
      <c r="I10" s="44"/>
      <c r="J10" s="47">
        <f t="shared" ref="J10" si="3">SUM(D10,G10)</f>
        <v>0</v>
      </c>
      <c r="K10" s="48"/>
      <c r="L10" s="408"/>
      <c r="M10" s="444"/>
      <c r="N10" s="514"/>
      <c r="O10" s="514"/>
      <c r="P10" s="514"/>
      <c r="Q10" s="393"/>
      <c r="R10" s="16"/>
      <c r="S10" s="232"/>
      <c r="T10" s="232"/>
      <c r="U10" s="50"/>
      <c r="V10" s="55"/>
      <c r="W10" s="17"/>
      <c r="X10" s="17"/>
      <c r="Y10" s="17"/>
    </row>
    <row r="11" spans="1:25" ht="14.4" customHeight="1" thickBot="1">
      <c r="A11" s="529"/>
      <c r="B11" s="513"/>
      <c r="C11" s="56" t="s">
        <v>45</v>
      </c>
      <c r="D11" s="57">
        <f>SUM(D8:D10)</f>
        <v>0</v>
      </c>
      <c r="E11" s="58"/>
      <c r="F11" s="59"/>
      <c r="G11" s="60">
        <f>SUM(G8:G10)</f>
        <v>0</v>
      </c>
      <c r="H11" s="61"/>
      <c r="I11" s="62"/>
      <c r="J11" s="61">
        <f>SUM(J8:J10)</f>
        <v>0</v>
      </c>
      <c r="K11" s="63"/>
      <c r="L11" s="409"/>
      <c r="M11" s="444"/>
      <c r="N11" s="514"/>
      <c r="O11" s="514"/>
      <c r="P11" s="514"/>
      <c r="Q11" s="399"/>
      <c r="R11" s="16"/>
      <c r="U11" s="17"/>
      <c r="V11" s="17"/>
      <c r="W11" s="17"/>
      <c r="X11" s="17"/>
      <c r="Y11" s="17"/>
    </row>
    <row r="12" spans="1:25" ht="14.4" customHeight="1" thickTop="1">
      <c r="A12" s="529"/>
      <c r="B12" s="515" t="s">
        <v>51</v>
      </c>
      <c r="C12" s="64" t="s">
        <v>16</v>
      </c>
      <c r="D12" s="65"/>
      <c r="E12" s="66"/>
      <c r="F12" s="67"/>
      <c r="G12" s="68"/>
      <c r="H12" s="69"/>
      <c r="I12" s="67"/>
      <c r="J12" s="70">
        <f>SUM(D12,G12)</f>
        <v>0</v>
      </c>
      <c r="K12" s="71"/>
      <c r="L12" s="410"/>
      <c r="M12" s="444"/>
      <c r="N12" s="514"/>
      <c r="O12" s="514"/>
      <c r="P12" s="514"/>
      <c r="Q12" s="399"/>
      <c r="R12" s="16"/>
      <c r="U12" s="17"/>
      <c r="V12" s="17"/>
      <c r="W12" s="17"/>
      <c r="X12" s="17"/>
      <c r="Y12" s="17"/>
    </row>
    <row r="13" spans="1:25">
      <c r="A13" s="529"/>
      <c r="B13" s="515"/>
      <c r="C13" s="72" t="s">
        <v>17</v>
      </c>
      <c r="D13" s="73"/>
      <c r="E13" s="74"/>
      <c r="F13" s="75"/>
      <c r="G13" s="76"/>
      <c r="H13" s="77"/>
      <c r="I13" s="75"/>
      <c r="J13" s="78">
        <f t="shared" ref="J13:J14" si="4">SUM(D13,G13)</f>
        <v>0</v>
      </c>
      <c r="K13" s="79"/>
      <c r="L13" s="411"/>
      <c r="M13" s="444"/>
      <c r="N13" s="514"/>
      <c r="O13" s="514"/>
      <c r="P13" s="514"/>
      <c r="Q13" s="399"/>
      <c r="R13" s="16"/>
      <c r="U13" s="17"/>
      <c r="V13" s="17"/>
      <c r="W13" s="17"/>
      <c r="X13" s="17"/>
      <c r="Y13" s="17"/>
    </row>
    <row r="14" spans="1:25" ht="14.4" customHeight="1">
      <c r="A14" s="529"/>
      <c r="B14" s="515"/>
      <c r="C14" s="72" t="s">
        <v>18</v>
      </c>
      <c r="D14" s="80"/>
      <c r="E14" s="74"/>
      <c r="F14" s="75"/>
      <c r="G14" s="76"/>
      <c r="H14" s="77"/>
      <c r="I14" s="75"/>
      <c r="J14" s="78">
        <f t="shared" si="4"/>
        <v>0</v>
      </c>
      <c r="K14" s="79"/>
      <c r="L14" s="411"/>
      <c r="M14" s="444"/>
      <c r="N14" s="514"/>
      <c r="O14" s="514"/>
      <c r="P14" s="514"/>
      <c r="Q14" s="399"/>
      <c r="R14" s="16"/>
      <c r="U14" s="17"/>
      <c r="V14" s="17"/>
      <c r="W14" s="17"/>
      <c r="X14" s="17"/>
      <c r="Y14" s="17"/>
    </row>
    <row r="15" spans="1:25" ht="14.4" customHeight="1" thickBot="1">
      <c r="A15" s="529"/>
      <c r="B15" s="515"/>
      <c r="C15" s="81" t="s">
        <v>45</v>
      </c>
      <c r="D15" s="82">
        <f>SUM(D12:D14)</f>
        <v>0</v>
      </c>
      <c r="E15" s="83"/>
      <c r="F15" s="84"/>
      <c r="G15" s="83">
        <f>SUM(G12:G14)</f>
        <v>0</v>
      </c>
      <c r="H15" s="83"/>
      <c r="I15" s="84"/>
      <c r="J15" s="83">
        <f>SUM(J12:J14)</f>
        <v>0</v>
      </c>
      <c r="K15" s="85"/>
      <c r="L15" s="412"/>
      <c r="M15" s="444"/>
      <c r="N15" s="514"/>
      <c r="O15" s="514"/>
      <c r="P15" s="514"/>
      <c r="Q15" s="399"/>
      <c r="R15" s="16"/>
      <c r="U15" s="17"/>
      <c r="V15" s="17"/>
      <c r="W15" s="17"/>
      <c r="X15" s="17"/>
      <c r="Y15" s="17"/>
    </row>
    <row r="16" spans="1:25" ht="14.4" customHeight="1" thickTop="1">
      <c r="A16" s="529"/>
      <c r="B16" s="532" t="s">
        <v>52</v>
      </c>
      <c r="C16" s="86" t="s">
        <v>16</v>
      </c>
      <c r="D16" s="87"/>
      <c r="E16" s="88"/>
      <c r="F16" s="89"/>
      <c r="G16" s="87"/>
      <c r="H16" s="88"/>
      <c r="I16" s="89"/>
      <c r="J16" s="90">
        <f>SUM(D16,G16)</f>
        <v>0</v>
      </c>
      <c r="K16" s="91"/>
      <c r="L16" s="413"/>
      <c r="M16" s="444"/>
      <c r="N16" s="514"/>
      <c r="O16" s="514"/>
      <c r="P16" s="514"/>
      <c r="Q16" s="399"/>
      <c r="R16" s="16"/>
      <c r="U16" s="17"/>
      <c r="V16" s="17"/>
      <c r="W16" s="17"/>
      <c r="X16" s="17"/>
      <c r="Y16" s="17"/>
    </row>
    <row r="17" spans="1:25" ht="14.4" customHeight="1">
      <c r="A17" s="529"/>
      <c r="B17" s="532"/>
      <c r="C17" s="92" t="s">
        <v>17</v>
      </c>
      <c r="D17" s="93"/>
      <c r="E17" s="94"/>
      <c r="F17" s="95"/>
      <c r="G17" s="96"/>
      <c r="H17" s="94"/>
      <c r="I17" s="95"/>
      <c r="J17" s="97">
        <f t="shared" ref="J17:J18" si="5">SUM(D17,G17)</f>
        <v>0</v>
      </c>
      <c r="K17" s="98"/>
      <c r="L17" s="414"/>
      <c r="M17" s="444"/>
      <c r="N17" s="514"/>
      <c r="O17" s="514"/>
      <c r="P17" s="514"/>
      <c r="Q17" s="399"/>
      <c r="R17" s="16"/>
      <c r="U17" s="17"/>
      <c r="V17" s="17"/>
      <c r="W17" s="17"/>
      <c r="X17" s="17"/>
      <c r="Y17" s="17"/>
    </row>
    <row r="18" spans="1:25">
      <c r="A18" s="529"/>
      <c r="B18" s="532"/>
      <c r="C18" s="99" t="s">
        <v>18</v>
      </c>
      <c r="D18" s="430"/>
      <c r="E18" s="100"/>
      <c r="F18" s="101"/>
      <c r="G18" s="96"/>
      <c r="H18" s="94"/>
      <c r="I18" s="95"/>
      <c r="J18" s="97">
        <f t="shared" si="5"/>
        <v>0</v>
      </c>
      <c r="K18" s="98"/>
      <c r="L18" s="414"/>
      <c r="M18" s="444"/>
      <c r="N18" s="514"/>
      <c r="O18" s="514"/>
      <c r="P18" s="514"/>
      <c r="Q18" s="399"/>
      <c r="R18" s="16"/>
      <c r="U18" s="17"/>
      <c r="V18" s="17"/>
      <c r="W18" s="17"/>
      <c r="X18" s="17"/>
      <c r="Y18" s="17"/>
    </row>
    <row r="19" spans="1:25" ht="15" customHeight="1" thickBot="1">
      <c r="A19" s="529"/>
      <c r="B19" s="532"/>
      <c r="C19" s="102" t="s">
        <v>45</v>
      </c>
      <c r="D19" s="103">
        <f>SUM(D16:D18)</f>
        <v>0</v>
      </c>
      <c r="E19" s="103"/>
      <c r="F19" s="103"/>
      <c r="G19" s="104">
        <f>SUM(G16:G18)</f>
        <v>0</v>
      </c>
      <c r="H19" s="105"/>
      <c r="I19" s="106"/>
      <c r="J19" s="105">
        <f>SUM(J16:J18)</f>
        <v>0</v>
      </c>
      <c r="K19" s="107"/>
      <c r="L19" s="415"/>
      <c r="M19" s="444"/>
      <c r="N19" s="514"/>
      <c r="O19" s="514"/>
      <c r="P19" s="514"/>
      <c r="Q19" s="399"/>
      <c r="R19" s="16"/>
      <c r="U19" s="17"/>
      <c r="V19" s="17"/>
      <c r="W19" s="17"/>
      <c r="X19" s="17"/>
      <c r="Y19" s="17"/>
    </row>
    <row r="20" spans="1:25" ht="15.6" thickTop="1" thickBot="1">
      <c r="A20" s="529"/>
      <c r="B20" s="445"/>
      <c r="C20" s="108"/>
      <c r="D20" s="533" t="s">
        <v>29</v>
      </c>
      <c r="E20" s="525"/>
      <c r="F20" s="534"/>
      <c r="G20" s="533" t="s">
        <v>30</v>
      </c>
      <c r="H20" s="525"/>
      <c r="I20" s="534"/>
      <c r="J20" s="533" t="s">
        <v>54</v>
      </c>
      <c r="K20" s="525"/>
      <c r="L20" s="526"/>
      <c r="M20" s="444"/>
      <c r="N20" s="514"/>
      <c r="O20" s="514"/>
      <c r="P20" s="514"/>
      <c r="Q20" s="399"/>
      <c r="R20" s="16"/>
      <c r="U20" s="17"/>
      <c r="V20" s="17"/>
      <c r="W20" s="17"/>
      <c r="X20" s="17"/>
      <c r="Y20" s="17"/>
    </row>
    <row r="21" spans="1:25" ht="15" customHeight="1" thickBot="1">
      <c r="A21" s="537" t="s">
        <v>53</v>
      </c>
      <c r="B21" s="445"/>
      <c r="C21" s="109"/>
      <c r="D21" s="535"/>
      <c r="E21" s="518"/>
      <c r="F21" s="536"/>
      <c r="G21" s="535"/>
      <c r="H21" s="518"/>
      <c r="I21" s="536"/>
      <c r="J21" s="535"/>
      <c r="K21" s="518"/>
      <c r="L21" s="519"/>
      <c r="M21" s="353"/>
      <c r="N21" s="514"/>
      <c r="O21" s="514"/>
      <c r="P21" s="514"/>
      <c r="Q21" s="399"/>
      <c r="R21" s="16"/>
      <c r="U21" s="17"/>
      <c r="V21" s="17"/>
      <c r="W21" s="17"/>
      <c r="X21" s="17"/>
      <c r="Y21" s="17"/>
    </row>
    <row r="22" spans="1:25" ht="41.25" customHeight="1" thickBot="1">
      <c r="A22" s="537"/>
      <c r="B22" s="445"/>
      <c r="C22" s="109"/>
      <c r="D22" s="379" t="s">
        <v>33</v>
      </c>
      <c r="E22" s="380" t="s">
        <v>35</v>
      </c>
      <c r="F22" s="110" t="s">
        <v>34</v>
      </c>
      <c r="G22" s="380" t="s">
        <v>33</v>
      </c>
      <c r="H22" s="380" t="s">
        <v>35</v>
      </c>
      <c r="I22" s="110" t="s">
        <v>34</v>
      </c>
      <c r="J22" s="416" t="s">
        <v>33</v>
      </c>
      <c r="K22" s="417" t="s">
        <v>35</v>
      </c>
      <c r="L22" s="418" t="s">
        <v>34</v>
      </c>
      <c r="M22" s="353"/>
      <c r="N22" s="514"/>
      <c r="O22" s="514"/>
      <c r="P22" s="514"/>
      <c r="Q22" s="399"/>
      <c r="R22" s="16"/>
      <c r="U22" s="17"/>
      <c r="V22" s="17"/>
      <c r="W22" s="17"/>
      <c r="X22" s="17"/>
      <c r="Y22" s="17"/>
    </row>
    <row r="23" spans="1:25" ht="15" thickBot="1">
      <c r="A23" s="537"/>
      <c r="B23" s="515" t="s">
        <v>55</v>
      </c>
      <c r="C23" s="111" t="s">
        <v>56</v>
      </c>
      <c r="D23" s="112"/>
      <c r="E23" s="113"/>
      <c r="F23" s="114"/>
      <c r="G23" s="112"/>
      <c r="H23" s="113"/>
      <c r="I23" s="114"/>
      <c r="J23" s="115">
        <f>SUM(D23,G23)</f>
        <v>0</v>
      </c>
      <c r="K23" s="116">
        <f>SUM(E23,H23)</f>
        <v>0</v>
      </c>
      <c r="L23" s="117">
        <f>SUM(F23,I23)</f>
        <v>0</v>
      </c>
      <c r="M23" s="353"/>
      <c r="N23" s="514"/>
      <c r="O23" s="514"/>
      <c r="P23" s="514"/>
      <c r="Q23" s="399"/>
      <c r="R23" s="16"/>
      <c r="U23" s="17"/>
      <c r="V23" s="17"/>
      <c r="W23" s="17"/>
      <c r="X23" s="17"/>
      <c r="Y23" s="17"/>
    </row>
    <row r="24" spans="1:25" ht="17.25" customHeight="1" thickBot="1">
      <c r="A24" s="537"/>
      <c r="B24" s="515"/>
      <c r="C24" s="111" t="s">
        <v>57</v>
      </c>
      <c r="D24" s="112"/>
      <c r="E24" s="113"/>
      <c r="F24" s="114"/>
      <c r="G24" s="112"/>
      <c r="H24" s="113"/>
      <c r="I24" s="114"/>
      <c r="J24" s="115">
        <f>SUM(D24,G24)</f>
        <v>0</v>
      </c>
      <c r="K24" s="116">
        <f t="shared" ref="J24:L28" si="6">SUM(E24,H24)</f>
        <v>0</v>
      </c>
      <c r="L24" s="117">
        <f t="shared" si="6"/>
        <v>0</v>
      </c>
      <c r="M24" s="353"/>
      <c r="N24" s="514"/>
      <c r="O24" s="514"/>
      <c r="P24" s="514"/>
      <c r="Q24" s="399"/>
      <c r="R24" s="16"/>
      <c r="U24" s="17"/>
      <c r="V24" s="17"/>
      <c r="W24" s="17"/>
      <c r="X24" s="17"/>
      <c r="Y24" s="17"/>
    </row>
    <row r="25" spans="1:25" ht="17.25" customHeight="1" thickBot="1">
      <c r="A25" s="537"/>
      <c r="B25" s="515"/>
      <c r="C25" s="460" t="s">
        <v>58</v>
      </c>
      <c r="D25" s="461"/>
      <c r="E25" s="462"/>
      <c r="F25" s="463"/>
      <c r="G25" s="461"/>
      <c r="H25" s="462"/>
      <c r="I25" s="463"/>
      <c r="J25" s="464">
        <f t="shared" si="6"/>
        <v>0</v>
      </c>
      <c r="K25" s="465">
        <f t="shared" si="6"/>
        <v>0</v>
      </c>
      <c r="L25" s="466">
        <f t="shared" si="6"/>
        <v>0</v>
      </c>
      <c r="M25" s="353"/>
      <c r="N25" s="514"/>
      <c r="O25" s="514"/>
      <c r="P25" s="514"/>
      <c r="Q25" s="399"/>
      <c r="R25" s="16"/>
      <c r="U25" s="17"/>
      <c r="V25" s="17"/>
      <c r="W25" s="17"/>
      <c r="X25" s="17"/>
      <c r="Y25" s="17"/>
    </row>
    <row r="26" spans="1:25" ht="17.25" customHeight="1" thickBot="1">
      <c r="A26" s="537"/>
      <c r="B26" s="515"/>
      <c r="C26" s="467" t="s">
        <v>59</v>
      </c>
      <c r="D26" s="468">
        <f>SUM(D23:D25)</f>
        <v>0</v>
      </c>
      <c r="E26" s="469">
        <f t="shared" ref="E26:K26" si="7">SUM(E23:E25)</f>
        <v>0</v>
      </c>
      <c r="F26" s="470">
        <f t="shared" si="7"/>
        <v>0</v>
      </c>
      <c r="G26" s="468">
        <f t="shared" si="7"/>
        <v>0</v>
      </c>
      <c r="H26" s="469">
        <f t="shared" si="7"/>
        <v>0</v>
      </c>
      <c r="I26" s="470">
        <f t="shared" si="7"/>
        <v>0</v>
      </c>
      <c r="J26" s="471">
        <f t="shared" si="7"/>
        <v>0</v>
      </c>
      <c r="K26" s="472">
        <f t="shared" si="7"/>
        <v>0</v>
      </c>
      <c r="L26" s="473">
        <f>SUM(L23:L25)</f>
        <v>0</v>
      </c>
      <c r="M26" s="353"/>
      <c r="N26" s="514"/>
      <c r="O26" s="514"/>
      <c r="P26" s="514"/>
      <c r="Q26" s="399"/>
      <c r="R26" s="16"/>
      <c r="U26" s="17"/>
      <c r="V26" s="17"/>
      <c r="W26" s="17"/>
      <c r="X26" s="17"/>
      <c r="Y26" s="17"/>
    </row>
    <row r="27" spans="1:25" ht="17.25" customHeight="1" thickTop="1" thickBot="1">
      <c r="A27" s="537"/>
      <c r="B27" s="446"/>
      <c r="C27" s="474"/>
      <c r="D27" s="391"/>
      <c r="E27" s="380" t="s">
        <v>35</v>
      </c>
      <c r="F27" s="395"/>
      <c r="G27" s="391"/>
      <c r="H27" s="380" t="s">
        <v>35</v>
      </c>
      <c r="I27" s="395"/>
      <c r="J27" s="431"/>
      <c r="K27" s="380" t="s">
        <v>35</v>
      </c>
      <c r="L27" s="118"/>
      <c r="M27" s="353"/>
      <c r="N27" s="514"/>
      <c r="O27" s="514"/>
      <c r="P27" s="514"/>
      <c r="Q27" s="399"/>
      <c r="R27" s="16"/>
      <c r="U27" s="119"/>
      <c r="V27" s="17"/>
      <c r="W27" s="17"/>
      <c r="X27" s="17"/>
      <c r="Y27" s="17"/>
    </row>
    <row r="28" spans="1:25" ht="18.600000000000001" customHeight="1" thickBot="1">
      <c r="A28" s="537"/>
      <c r="B28" s="516"/>
      <c r="C28" s="475" t="s">
        <v>60</v>
      </c>
      <c r="D28" s="120"/>
      <c r="E28" s="121"/>
      <c r="F28" s="122"/>
      <c r="G28" s="123"/>
      <c r="H28" s="124"/>
      <c r="I28" s="125"/>
      <c r="J28" s="126"/>
      <c r="K28" s="127">
        <f t="shared" si="6"/>
        <v>0</v>
      </c>
      <c r="L28" s="128"/>
      <c r="M28" s="353"/>
      <c r="N28" s="514"/>
      <c r="O28" s="514"/>
      <c r="P28" s="514"/>
      <c r="Q28" s="399"/>
      <c r="R28" s="16"/>
    </row>
    <row r="29" spans="1:25" ht="12.75" customHeight="1" thickTop="1" thickBot="1">
      <c r="A29" s="537"/>
      <c r="B29" s="516"/>
      <c r="C29" s="392"/>
      <c r="D29" s="432"/>
      <c r="E29" s="432"/>
      <c r="F29" s="396"/>
      <c r="G29" s="432"/>
      <c r="H29" s="432"/>
      <c r="I29" s="396"/>
      <c r="J29" s="432"/>
      <c r="K29" s="432"/>
      <c r="L29" s="129"/>
      <c r="M29" s="353"/>
      <c r="N29" s="514"/>
      <c r="O29" s="514"/>
      <c r="P29" s="514"/>
      <c r="Q29" s="399"/>
      <c r="R29" s="16"/>
    </row>
    <row r="30" spans="1:25" ht="15" customHeight="1" thickBot="1">
      <c r="A30" s="537"/>
      <c r="B30" s="517" t="s">
        <v>61</v>
      </c>
      <c r="C30" s="393"/>
      <c r="D30" s="380" t="s">
        <v>33</v>
      </c>
      <c r="E30" s="380" t="s">
        <v>48</v>
      </c>
      <c r="F30" s="397"/>
      <c r="G30" s="380" t="s">
        <v>33</v>
      </c>
      <c r="H30" s="380" t="s">
        <v>48</v>
      </c>
      <c r="I30" s="397"/>
      <c r="J30" s="380" t="s">
        <v>33</v>
      </c>
      <c r="K30" s="380" t="s">
        <v>48</v>
      </c>
      <c r="L30" s="447"/>
      <c r="M30" s="130"/>
      <c r="N30" s="514"/>
      <c r="O30" s="514"/>
      <c r="P30" s="514"/>
      <c r="Q30" s="399"/>
      <c r="R30" s="16"/>
    </row>
    <row r="31" spans="1:25" ht="15" customHeight="1" thickBot="1">
      <c r="A31" s="537"/>
      <c r="B31" s="517"/>
      <c r="C31" s="131" t="s">
        <v>62</v>
      </c>
      <c r="D31" s="132"/>
      <c r="E31" s="133"/>
      <c r="F31" s="134"/>
      <c r="G31" s="132"/>
      <c r="H31" s="133"/>
      <c r="I31" s="135"/>
      <c r="J31" s="136">
        <f>SUM(D31,G31)</f>
        <v>0</v>
      </c>
      <c r="K31" s="137">
        <f>SUM(E31,H31)</f>
        <v>0</v>
      </c>
      <c r="L31" s="138"/>
      <c r="M31" s="427"/>
      <c r="N31" s="514"/>
      <c r="O31" s="514"/>
      <c r="P31" s="514"/>
      <c r="Q31" s="399"/>
      <c r="R31" s="16"/>
    </row>
    <row r="32" spans="1:25" ht="15" customHeight="1" thickBot="1">
      <c r="A32" s="537"/>
      <c r="B32" s="517"/>
      <c r="C32" s="139" t="s">
        <v>63</v>
      </c>
      <c r="D32" s="140"/>
      <c r="E32" s="141"/>
      <c r="F32" s="142"/>
      <c r="G32" s="140"/>
      <c r="H32" s="141"/>
      <c r="I32" s="143"/>
      <c r="J32" s="144">
        <f>SUM(D32,G32)</f>
        <v>0</v>
      </c>
      <c r="K32" s="145"/>
      <c r="L32" s="146"/>
      <c r="M32" s="427"/>
      <c r="N32" s="514"/>
      <c r="O32" s="514"/>
      <c r="P32" s="514"/>
      <c r="Q32" s="399"/>
      <c r="R32" s="16"/>
    </row>
    <row r="33" spans="1:20" ht="15" customHeight="1" thickBot="1">
      <c r="A33" s="537"/>
      <c r="B33" s="517"/>
      <c r="C33" s="139" t="s">
        <v>64</v>
      </c>
      <c r="D33" s="140"/>
      <c r="E33" s="147"/>
      <c r="F33" s="142"/>
      <c r="G33" s="140"/>
      <c r="H33" s="141"/>
      <c r="I33" s="143"/>
      <c r="J33" s="144">
        <f>SUM(D33,G33)</f>
        <v>0</v>
      </c>
      <c r="K33" s="145"/>
      <c r="L33" s="146"/>
      <c r="M33" s="427"/>
      <c r="N33" s="514"/>
      <c r="O33" s="514"/>
      <c r="P33" s="514"/>
      <c r="Q33" s="399"/>
      <c r="R33" s="16"/>
    </row>
    <row r="34" spans="1:20" ht="15" customHeight="1" thickBot="1">
      <c r="A34" s="537"/>
      <c r="B34" s="517"/>
      <c r="C34" s="148" t="s">
        <v>65</v>
      </c>
      <c r="D34" s="149"/>
      <c r="E34" s="150"/>
      <c r="F34" s="151"/>
      <c r="G34" s="149"/>
      <c r="H34" s="150"/>
      <c r="I34" s="152"/>
      <c r="J34" s="153">
        <f>SUM(D34,G34)</f>
        <v>0</v>
      </c>
      <c r="K34" s="154">
        <f>SUM(E34,H34)</f>
        <v>0</v>
      </c>
      <c r="L34" s="155"/>
      <c r="M34" s="427"/>
      <c r="N34" s="514"/>
      <c r="O34" s="514"/>
      <c r="P34" s="514"/>
      <c r="Q34" s="399"/>
      <c r="R34" s="16"/>
    </row>
    <row r="35" spans="1:20" ht="15" customHeight="1" thickBot="1">
      <c r="A35" s="537"/>
      <c r="B35" s="517"/>
      <c r="C35" s="148" t="s">
        <v>66</v>
      </c>
      <c r="D35" s="156"/>
      <c r="E35" s="150"/>
      <c r="F35" s="151"/>
      <c r="G35" s="156"/>
      <c r="H35" s="150"/>
      <c r="I35" s="152"/>
      <c r="J35" s="157"/>
      <c r="K35" s="158">
        <f>SUM(E35,H35)</f>
        <v>0</v>
      </c>
      <c r="L35" s="159"/>
      <c r="M35" s="427"/>
      <c r="N35" s="514"/>
      <c r="O35" s="514"/>
      <c r="P35" s="514"/>
      <c r="Q35" s="399"/>
      <c r="R35" s="16"/>
    </row>
    <row r="36" spans="1:20" ht="15" customHeight="1" thickBot="1">
      <c r="A36" s="537"/>
      <c r="B36" s="517"/>
      <c r="C36" s="160" t="s">
        <v>67</v>
      </c>
      <c r="D36" s="161"/>
      <c r="E36" s="162"/>
      <c r="F36" s="163"/>
      <c r="G36" s="161"/>
      <c r="H36" s="164"/>
      <c r="I36" s="165"/>
      <c r="J36" s="166">
        <f>SUM(D36,G36)</f>
        <v>0</v>
      </c>
      <c r="K36" s="167">
        <f>SUM(E36,H36)</f>
        <v>0</v>
      </c>
      <c r="L36" s="168"/>
      <c r="M36" s="427"/>
      <c r="N36" s="514"/>
      <c r="O36" s="514"/>
      <c r="P36" s="514"/>
      <c r="Q36" s="399"/>
      <c r="R36" s="16"/>
    </row>
    <row r="37" spans="1:20" ht="15" customHeight="1" thickTop="1" thickBot="1">
      <c r="A37" s="537"/>
      <c r="B37" s="517"/>
      <c r="C37" s="399"/>
      <c r="D37" s="394" t="s">
        <v>33</v>
      </c>
      <c r="E37" s="425" t="s">
        <v>68</v>
      </c>
      <c r="F37" s="398" t="s">
        <v>69</v>
      </c>
      <c r="G37" s="394" t="s">
        <v>33</v>
      </c>
      <c r="H37" s="394" t="s">
        <v>68</v>
      </c>
      <c r="I37" s="398" t="s">
        <v>69</v>
      </c>
      <c r="J37" s="394" t="s">
        <v>33</v>
      </c>
      <c r="K37" s="394" t="s">
        <v>68</v>
      </c>
      <c r="L37" s="169" t="s">
        <v>69</v>
      </c>
      <c r="M37" s="427"/>
      <c r="N37" s="514"/>
      <c r="O37" s="514"/>
      <c r="P37" s="514"/>
      <c r="Q37" s="399"/>
      <c r="R37" s="16"/>
      <c r="S37" s="232"/>
      <c r="T37" s="232"/>
    </row>
    <row r="38" spans="1:20" ht="15" customHeight="1" thickBot="1">
      <c r="A38" s="537"/>
      <c r="B38" s="517"/>
      <c r="C38" s="170" t="s">
        <v>70</v>
      </c>
      <c r="D38" s="171"/>
      <c r="E38" s="421"/>
      <c r="F38" s="172"/>
      <c r="G38" s="171"/>
      <c r="H38" s="423"/>
      <c r="I38" s="173"/>
      <c r="J38" s="174">
        <f>SUM(D38,G38)</f>
        <v>0</v>
      </c>
      <c r="K38" s="175">
        <f>SUM(E38,H38)</f>
        <v>0</v>
      </c>
      <c r="L38" s="176"/>
      <c r="M38" s="427"/>
      <c r="N38" s="514"/>
      <c r="O38" s="514"/>
      <c r="P38" s="514"/>
      <c r="Q38" s="399"/>
      <c r="R38" s="16"/>
    </row>
    <row r="39" spans="1:20" s="232" customFormat="1" ht="15" customHeight="1" thickBot="1">
      <c r="A39" s="537"/>
      <c r="B39" s="517"/>
      <c r="C39" s="170" t="s">
        <v>139</v>
      </c>
      <c r="D39" s="419"/>
      <c r="E39" s="426"/>
      <c r="F39" s="422"/>
      <c r="G39" s="171"/>
      <c r="H39" s="423"/>
      <c r="I39" s="424"/>
      <c r="J39" s="174">
        <f>SUM(D39,G39)</f>
        <v>0</v>
      </c>
      <c r="K39" s="175">
        <f>SUM(E39,H39)</f>
        <v>0</v>
      </c>
      <c r="L39" s="352">
        <f>I39+F39</f>
        <v>0</v>
      </c>
      <c r="M39" s="427"/>
      <c r="N39" s="514"/>
      <c r="O39" s="514"/>
      <c r="P39" s="514"/>
      <c r="Q39" s="399"/>
      <c r="R39" s="16"/>
      <c r="S39"/>
      <c r="T39"/>
    </row>
    <row r="40" spans="1:20" ht="15" customHeight="1" thickBot="1">
      <c r="A40" s="537"/>
      <c r="B40" s="517"/>
      <c r="C40" s="177" t="s">
        <v>71</v>
      </c>
      <c r="D40" s="178"/>
      <c r="E40" s="179"/>
      <c r="F40" s="420"/>
      <c r="G40" s="178"/>
      <c r="H40" s="179"/>
      <c r="I40" s="180"/>
      <c r="J40" s="181">
        <f t="shared" ref="J40:L45" si="8">SUM(D40,G40)</f>
        <v>0</v>
      </c>
      <c r="K40" s="182">
        <f t="shared" si="8"/>
        <v>0</v>
      </c>
      <c r="L40" s="183">
        <f t="shared" si="8"/>
        <v>0</v>
      </c>
      <c r="M40" s="427"/>
      <c r="N40" s="514"/>
      <c r="O40" s="514"/>
      <c r="P40" s="514"/>
      <c r="Q40" s="399"/>
      <c r="R40" s="16"/>
    </row>
    <row r="41" spans="1:20" ht="15" customHeight="1" thickBot="1">
      <c r="A41" s="537"/>
      <c r="B41" s="517"/>
      <c r="C41" s="177" t="s">
        <v>72</v>
      </c>
      <c r="D41" s="178"/>
      <c r="E41" s="184"/>
      <c r="F41" s="185"/>
      <c r="G41" s="178"/>
      <c r="H41" s="186"/>
      <c r="I41" s="187"/>
      <c r="J41" s="181">
        <f t="shared" si="8"/>
        <v>0</v>
      </c>
      <c r="K41" s="182">
        <f t="shared" si="8"/>
        <v>0</v>
      </c>
      <c r="L41" s="183">
        <f t="shared" si="8"/>
        <v>0</v>
      </c>
      <c r="M41" s="427"/>
      <c r="N41" s="514"/>
      <c r="O41" s="514"/>
      <c r="P41" s="514"/>
      <c r="Q41" s="399"/>
      <c r="R41" s="16"/>
    </row>
    <row r="42" spans="1:20" ht="15" customHeight="1" thickBot="1">
      <c r="A42" s="537"/>
      <c r="B42" s="517"/>
      <c r="C42" s="177" t="s">
        <v>73</v>
      </c>
      <c r="D42" s="188"/>
      <c r="E42" s="189"/>
      <c r="F42" s="190"/>
      <c r="G42" s="191"/>
      <c r="H42" s="192"/>
      <c r="I42" s="189"/>
      <c r="J42" s="181">
        <f t="shared" si="8"/>
        <v>0</v>
      </c>
      <c r="K42" s="193"/>
      <c r="L42" s="194"/>
      <c r="M42" s="427"/>
      <c r="N42" s="514"/>
      <c r="O42" s="514"/>
      <c r="P42" s="514"/>
      <c r="Q42" s="399"/>
      <c r="R42" s="16"/>
    </row>
    <row r="43" spans="1:20" ht="15" customHeight="1" thickBot="1">
      <c r="A43" s="537"/>
      <c r="B43" s="517"/>
      <c r="C43" s="177" t="s">
        <v>74</v>
      </c>
      <c r="D43" s="178"/>
      <c r="E43" s="195"/>
      <c r="F43" s="190"/>
      <c r="G43" s="178"/>
      <c r="H43" s="192"/>
      <c r="I43" s="189"/>
      <c r="J43" s="181">
        <f>SUM(D43,G43)</f>
        <v>0</v>
      </c>
      <c r="K43" s="196"/>
      <c r="L43" s="194"/>
      <c r="M43" s="427"/>
      <c r="N43" s="514"/>
      <c r="O43" s="514"/>
      <c r="P43" s="514"/>
      <c r="Q43" s="399"/>
      <c r="R43" s="16"/>
    </row>
    <row r="44" spans="1:20" ht="15" customHeight="1" thickBot="1">
      <c r="A44" s="537"/>
      <c r="B44" s="517"/>
      <c r="C44" s="197" t="s">
        <v>75</v>
      </c>
      <c r="D44" s="198"/>
      <c r="E44" s="199"/>
      <c r="F44" s="200"/>
      <c r="G44" s="198"/>
      <c r="H44" s="201"/>
      <c r="I44" s="202"/>
      <c r="J44" s="203">
        <f t="shared" si="8"/>
        <v>0</v>
      </c>
      <c r="K44" s="204">
        <f t="shared" si="8"/>
        <v>0</v>
      </c>
      <c r="L44" s="205">
        <f t="shared" si="8"/>
        <v>0</v>
      </c>
      <c r="M44" s="427"/>
      <c r="N44" s="514"/>
      <c r="O44" s="514"/>
      <c r="P44" s="514"/>
      <c r="Q44" s="399"/>
      <c r="R44" s="16"/>
      <c r="S44" s="232"/>
      <c r="T44" s="232"/>
    </row>
    <row r="45" spans="1:20" ht="15" customHeight="1" thickBot="1">
      <c r="A45" s="537"/>
      <c r="B45" s="517"/>
      <c r="C45" s="206" t="s">
        <v>76</v>
      </c>
      <c r="D45" s="207"/>
      <c r="E45" s="208"/>
      <c r="F45" s="209"/>
      <c r="G45" s="207"/>
      <c r="H45" s="208"/>
      <c r="I45" s="209"/>
      <c r="J45" s="210">
        <f t="shared" si="8"/>
        <v>0</v>
      </c>
      <c r="K45" s="211">
        <f t="shared" si="8"/>
        <v>0</v>
      </c>
      <c r="L45" s="212">
        <f t="shared" si="8"/>
        <v>0</v>
      </c>
      <c r="M45" s="427"/>
      <c r="N45" s="514"/>
      <c r="O45" s="514"/>
      <c r="P45" s="514"/>
      <c r="Q45" s="399"/>
      <c r="R45" s="16"/>
      <c r="S45" s="232"/>
      <c r="T45" s="232"/>
    </row>
    <row r="46" spans="1:20" s="232" customFormat="1" ht="15" customHeight="1" thickTop="1">
      <c r="A46" s="348"/>
      <c r="B46" s="448"/>
      <c r="C46" s="399"/>
      <c r="D46" s="524" t="s">
        <v>29</v>
      </c>
      <c r="E46" s="525"/>
      <c r="F46" s="526"/>
      <c r="G46" s="524" t="s">
        <v>30</v>
      </c>
      <c r="H46" s="525"/>
      <c r="I46" s="526"/>
      <c r="J46" s="524" t="s">
        <v>54</v>
      </c>
      <c r="K46" s="525"/>
      <c r="L46" s="526"/>
      <c r="M46" s="427"/>
      <c r="N46" s="514"/>
      <c r="O46" s="514"/>
      <c r="P46" s="514"/>
      <c r="Q46" s="399"/>
      <c r="R46" s="16"/>
    </row>
    <row r="47" spans="1:20" s="232" customFormat="1" ht="15" customHeight="1">
      <c r="A47" s="16"/>
      <c r="B47" s="542" t="s">
        <v>114</v>
      </c>
      <c r="C47" s="400"/>
      <c r="D47" s="527"/>
      <c r="E47" s="518"/>
      <c r="F47" s="519"/>
      <c r="G47" s="527"/>
      <c r="H47" s="518"/>
      <c r="I47" s="519"/>
      <c r="J47" s="527"/>
      <c r="K47" s="518"/>
      <c r="L47" s="519"/>
      <c r="M47" s="353"/>
      <c r="N47" s="514"/>
      <c r="O47" s="514"/>
      <c r="P47" s="514"/>
      <c r="Q47" s="399"/>
      <c r="R47" s="16"/>
    </row>
    <row r="48" spans="1:20" s="232" customFormat="1" ht="15.75" customHeight="1">
      <c r="A48" s="16"/>
      <c r="B48" s="542"/>
      <c r="C48" s="401"/>
      <c r="D48" s="521" t="s">
        <v>136</v>
      </c>
      <c r="E48" s="547"/>
      <c r="F48" s="548"/>
      <c r="G48" s="521" t="s">
        <v>136</v>
      </c>
      <c r="H48" s="521"/>
      <c r="I48" s="546"/>
      <c r="J48" s="545" t="s">
        <v>136</v>
      </c>
      <c r="K48" s="521"/>
      <c r="L48" s="546"/>
      <c r="M48" s="353"/>
      <c r="N48" s="514"/>
      <c r="O48" s="514"/>
      <c r="P48" s="514"/>
      <c r="Q48" s="399"/>
      <c r="R48" s="16"/>
    </row>
    <row r="49" spans="1:20" s="232" customFormat="1" ht="16.2" customHeight="1">
      <c r="A49" s="16"/>
      <c r="B49" s="542"/>
      <c r="C49" s="351" t="s">
        <v>134</v>
      </c>
      <c r="D49" s="541"/>
      <c r="E49" s="541"/>
      <c r="F49" s="541"/>
      <c r="G49" s="538"/>
      <c r="H49" s="538"/>
      <c r="I49" s="538"/>
      <c r="J49" s="522">
        <f>SUM(D49:I49)</f>
        <v>0</v>
      </c>
      <c r="K49" s="522"/>
      <c r="L49" s="523"/>
      <c r="M49" s="353"/>
      <c r="N49" s="514"/>
      <c r="O49" s="514"/>
      <c r="P49" s="514"/>
      <c r="Q49" s="399"/>
      <c r="R49" s="16"/>
    </row>
    <row r="50" spans="1:20" s="232" customFormat="1" ht="15.6" customHeight="1">
      <c r="A50" s="16"/>
      <c r="B50" s="542"/>
      <c r="C50" s="351" t="s">
        <v>135</v>
      </c>
      <c r="D50" s="541"/>
      <c r="E50" s="541"/>
      <c r="F50" s="541"/>
      <c r="G50" s="538"/>
      <c r="H50" s="538"/>
      <c r="I50" s="538"/>
      <c r="J50" s="522">
        <f t="shared" ref="J50:J51" si="9">SUM(D50:I50)</f>
        <v>0</v>
      </c>
      <c r="K50" s="522"/>
      <c r="L50" s="523"/>
      <c r="M50" s="353"/>
      <c r="N50" s="514"/>
      <c r="O50" s="514"/>
      <c r="P50" s="514"/>
      <c r="Q50" s="399"/>
      <c r="R50" s="16"/>
    </row>
    <row r="51" spans="1:20" s="232" customFormat="1" ht="17.399999999999999" customHeight="1">
      <c r="A51" s="16"/>
      <c r="B51" s="542"/>
      <c r="C51" s="351" t="s">
        <v>137</v>
      </c>
      <c r="D51" s="541"/>
      <c r="E51" s="541"/>
      <c r="F51" s="541"/>
      <c r="G51" s="538"/>
      <c r="H51" s="539"/>
      <c r="I51" s="540"/>
      <c r="J51" s="522">
        <f t="shared" si="9"/>
        <v>0</v>
      </c>
      <c r="K51" s="522"/>
      <c r="L51" s="523"/>
      <c r="M51" s="353"/>
      <c r="N51" s="514"/>
      <c r="O51" s="514"/>
      <c r="P51" s="514"/>
      <c r="Q51" s="399"/>
      <c r="R51" s="16"/>
      <c r="S51"/>
      <c r="T51"/>
    </row>
    <row r="52" spans="1:20" ht="15" customHeight="1">
      <c r="A52" s="16"/>
      <c r="B52" s="542"/>
      <c r="C52" s="400"/>
      <c r="D52" s="518" t="s">
        <v>29</v>
      </c>
      <c r="E52" s="518"/>
      <c r="F52" s="519"/>
      <c r="G52" s="518" t="s">
        <v>30</v>
      </c>
      <c r="H52" s="518"/>
      <c r="I52" s="519"/>
      <c r="J52" s="518" t="s">
        <v>54</v>
      </c>
      <c r="K52" s="518"/>
      <c r="L52" s="519"/>
      <c r="M52" s="353"/>
      <c r="N52" s="514"/>
      <c r="O52" s="514"/>
      <c r="P52" s="514"/>
      <c r="Q52" s="399"/>
      <c r="R52" s="16"/>
    </row>
    <row r="53" spans="1:20" ht="15.75" customHeight="1">
      <c r="A53" s="16"/>
      <c r="B53" s="520" t="s">
        <v>77</v>
      </c>
      <c r="C53" s="401" t="s">
        <v>78</v>
      </c>
      <c r="D53" s="521" t="s">
        <v>79</v>
      </c>
      <c r="E53" s="521"/>
      <c r="F53" s="401" t="s">
        <v>80</v>
      </c>
      <c r="G53" s="521" t="s">
        <v>79</v>
      </c>
      <c r="H53" s="521"/>
      <c r="I53" s="401" t="s">
        <v>80</v>
      </c>
      <c r="J53" s="521" t="s">
        <v>79</v>
      </c>
      <c r="K53" s="521"/>
      <c r="L53" s="401" t="s">
        <v>80</v>
      </c>
      <c r="M53" s="353"/>
      <c r="N53" s="514"/>
      <c r="O53" s="514"/>
      <c r="P53" s="514"/>
      <c r="Q53" s="399"/>
      <c r="R53" s="16"/>
    </row>
    <row r="54" spans="1:20" ht="15.75" customHeight="1">
      <c r="A54" s="16"/>
      <c r="B54" s="520"/>
      <c r="C54" s="213"/>
      <c r="D54" s="543"/>
      <c r="E54" s="544"/>
      <c r="F54" s="433"/>
      <c r="G54" s="543"/>
      <c r="H54" s="544"/>
      <c r="I54" s="433"/>
      <c r="J54" s="543"/>
      <c r="K54" s="544"/>
      <c r="L54" s="350">
        <f>SUM(F54,I54)</f>
        <v>0</v>
      </c>
      <c r="M54" s="353"/>
      <c r="N54" s="514"/>
      <c r="O54" s="514"/>
      <c r="P54" s="514"/>
      <c r="Q54" s="399"/>
      <c r="R54" s="16"/>
      <c r="S54" s="54"/>
    </row>
    <row r="55" spans="1:20" ht="15.75" customHeight="1">
      <c r="A55" s="16"/>
      <c r="B55" s="520"/>
      <c r="C55" s="213"/>
      <c r="D55" s="543"/>
      <c r="E55" s="544"/>
      <c r="F55" s="433"/>
      <c r="G55" s="543"/>
      <c r="H55" s="544"/>
      <c r="I55" s="433"/>
      <c r="J55" s="543"/>
      <c r="K55" s="544"/>
      <c r="L55" s="350">
        <f t="shared" ref="L55:L69" si="10">SUM(F55,I55)</f>
        <v>0</v>
      </c>
      <c r="M55" s="353"/>
      <c r="N55" s="514"/>
      <c r="O55" s="514"/>
      <c r="P55" s="514"/>
      <c r="Q55" s="399"/>
      <c r="R55" s="16"/>
    </row>
    <row r="56" spans="1:20" ht="15.75" customHeight="1">
      <c r="A56" s="16"/>
      <c r="B56" s="520"/>
      <c r="C56" s="213"/>
      <c r="D56" s="543"/>
      <c r="E56" s="544"/>
      <c r="F56" s="433"/>
      <c r="G56" s="543"/>
      <c r="H56" s="544"/>
      <c r="I56" s="433"/>
      <c r="J56" s="543"/>
      <c r="K56" s="544"/>
      <c r="L56" s="350">
        <f t="shared" si="10"/>
        <v>0</v>
      </c>
      <c r="M56" s="353"/>
      <c r="N56" s="514"/>
      <c r="O56" s="514"/>
      <c r="P56" s="514"/>
      <c r="Q56" s="399"/>
      <c r="R56" s="16"/>
    </row>
    <row r="57" spans="1:20" ht="15.75" customHeight="1">
      <c r="A57" s="16"/>
      <c r="B57" s="520"/>
      <c r="C57" s="213"/>
      <c r="D57" s="543"/>
      <c r="E57" s="544"/>
      <c r="F57" s="433"/>
      <c r="G57" s="543"/>
      <c r="H57" s="544"/>
      <c r="I57" s="433"/>
      <c r="J57" s="543"/>
      <c r="K57" s="544"/>
      <c r="L57" s="350">
        <f t="shared" si="10"/>
        <v>0</v>
      </c>
      <c r="M57" s="353"/>
      <c r="N57" s="514"/>
      <c r="O57" s="514"/>
      <c r="P57" s="514"/>
      <c r="Q57" s="399"/>
      <c r="R57" s="16"/>
    </row>
    <row r="58" spans="1:20" ht="15.75" customHeight="1">
      <c r="A58" s="16"/>
      <c r="B58" s="520"/>
      <c r="C58" s="213"/>
      <c r="D58" s="543"/>
      <c r="E58" s="544"/>
      <c r="F58" s="433"/>
      <c r="G58" s="543"/>
      <c r="H58" s="544"/>
      <c r="I58" s="433"/>
      <c r="J58" s="543"/>
      <c r="K58" s="544"/>
      <c r="L58" s="350">
        <f t="shared" si="10"/>
        <v>0</v>
      </c>
      <c r="M58" s="353"/>
      <c r="N58" s="514"/>
      <c r="O58" s="514"/>
      <c r="P58" s="514"/>
      <c r="Q58" s="399"/>
      <c r="R58" s="16"/>
    </row>
    <row r="59" spans="1:20" ht="15.75" customHeight="1">
      <c r="A59" s="16"/>
      <c r="B59" s="520"/>
      <c r="C59" s="213"/>
      <c r="D59" s="543"/>
      <c r="E59" s="544"/>
      <c r="F59" s="433"/>
      <c r="G59" s="543"/>
      <c r="H59" s="544"/>
      <c r="I59" s="433"/>
      <c r="J59" s="543"/>
      <c r="K59" s="544"/>
      <c r="L59" s="350">
        <f t="shared" si="10"/>
        <v>0</v>
      </c>
      <c r="M59" s="353"/>
      <c r="N59" s="514"/>
      <c r="O59" s="514"/>
      <c r="P59" s="514"/>
      <c r="Q59" s="399"/>
      <c r="R59" s="16"/>
    </row>
    <row r="60" spans="1:20" ht="15.75" customHeight="1">
      <c r="A60" s="16"/>
      <c r="B60" s="520"/>
      <c r="C60" s="213"/>
      <c r="D60" s="543"/>
      <c r="E60" s="544"/>
      <c r="F60" s="433"/>
      <c r="G60" s="543"/>
      <c r="H60" s="544"/>
      <c r="I60" s="433"/>
      <c r="J60" s="543"/>
      <c r="K60" s="544"/>
      <c r="L60" s="350">
        <f t="shared" si="10"/>
        <v>0</v>
      </c>
      <c r="M60" s="353"/>
      <c r="N60" s="514"/>
      <c r="O60" s="514"/>
      <c r="P60" s="514"/>
      <c r="Q60" s="399"/>
      <c r="R60" s="16"/>
    </row>
    <row r="61" spans="1:20" ht="15.75" customHeight="1">
      <c r="A61" s="16"/>
      <c r="B61" s="520"/>
      <c r="C61" s="213"/>
      <c r="D61" s="543"/>
      <c r="E61" s="544"/>
      <c r="F61" s="381"/>
      <c r="G61" s="543"/>
      <c r="H61" s="544"/>
      <c r="I61" s="381"/>
      <c r="J61" s="543"/>
      <c r="K61" s="544"/>
      <c r="L61" s="350">
        <f t="shared" si="10"/>
        <v>0</v>
      </c>
      <c r="M61" s="353"/>
      <c r="N61" s="514"/>
      <c r="O61" s="514"/>
      <c r="P61" s="514"/>
      <c r="Q61" s="399"/>
      <c r="R61" s="16"/>
    </row>
    <row r="62" spans="1:20" ht="15.75" customHeight="1">
      <c r="A62" s="16"/>
      <c r="B62" s="520"/>
      <c r="C62" s="213"/>
      <c r="D62" s="543"/>
      <c r="E62" s="544"/>
      <c r="F62" s="433"/>
      <c r="G62" s="543"/>
      <c r="H62" s="544"/>
      <c r="I62" s="433"/>
      <c r="J62" s="543"/>
      <c r="K62" s="544"/>
      <c r="L62" s="350">
        <f t="shared" si="10"/>
        <v>0</v>
      </c>
      <c r="M62" s="353"/>
      <c r="N62" s="514"/>
      <c r="O62" s="514"/>
      <c r="P62" s="514"/>
      <c r="Q62" s="399"/>
      <c r="R62" s="16"/>
    </row>
    <row r="63" spans="1:20" ht="15.75" customHeight="1">
      <c r="A63" s="16"/>
      <c r="B63" s="520"/>
      <c r="C63" s="213"/>
      <c r="D63" s="543"/>
      <c r="E63" s="544"/>
      <c r="F63" s="433"/>
      <c r="G63" s="543"/>
      <c r="H63" s="544"/>
      <c r="I63" s="433"/>
      <c r="J63" s="543"/>
      <c r="K63" s="544"/>
      <c r="L63" s="350">
        <f t="shared" si="10"/>
        <v>0</v>
      </c>
      <c r="M63" s="353"/>
      <c r="N63" s="514"/>
      <c r="O63" s="514"/>
      <c r="P63" s="514"/>
      <c r="Q63" s="399"/>
      <c r="R63" s="16"/>
    </row>
    <row r="64" spans="1:20" ht="15.75" customHeight="1">
      <c r="A64" s="16"/>
      <c r="B64" s="520"/>
      <c r="C64" s="434"/>
      <c r="D64" s="543"/>
      <c r="E64" s="544"/>
      <c r="F64" s="434"/>
      <c r="G64" s="543"/>
      <c r="H64" s="544"/>
      <c r="I64" s="434"/>
      <c r="J64" s="543"/>
      <c r="K64" s="544"/>
      <c r="L64" s="350">
        <f t="shared" si="10"/>
        <v>0</v>
      </c>
      <c r="M64" s="353"/>
      <c r="N64" s="514"/>
      <c r="O64" s="514"/>
      <c r="P64" s="514"/>
      <c r="Q64" s="399"/>
      <c r="R64" s="16"/>
    </row>
    <row r="65" spans="1:18" ht="15.75" customHeight="1">
      <c r="A65" s="16"/>
      <c r="B65" s="520"/>
      <c r="C65" s="434"/>
      <c r="D65" s="543"/>
      <c r="E65" s="544"/>
      <c r="F65" s="434"/>
      <c r="G65" s="543"/>
      <c r="H65" s="544"/>
      <c r="I65" s="434"/>
      <c r="J65" s="543"/>
      <c r="K65" s="544"/>
      <c r="L65" s="350">
        <f t="shared" si="10"/>
        <v>0</v>
      </c>
      <c r="M65" s="353"/>
      <c r="N65" s="514"/>
      <c r="O65" s="514"/>
      <c r="P65" s="514"/>
      <c r="Q65" s="399"/>
      <c r="R65" s="16"/>
    </row>
    <row r="66" spans="1:18" ht="15.75" customHeight="1">
      <c r="A66" s="16"/>
      <c r="B66" s="520"/>
      <c r="C66" s="434"/>
      <c r="D66" s="543"/>
      <c r="E66" s="544"/>
      <c r="F66" s="434"/>
      <c r="G66" s="543"/>
      <c r="H66" s="544"/>
      <c r="I66" s="434"/>
      <c r="J66" s="543"/>
      <c r="K66" s="544"/>
      <c r="L66" s="350">
        <f t="shared" si="10"/>
        <v>0</v>
      </c>
      <c r="M66" s="353"/>
      <c r="N66" s="514"/>
      <c r="O66" s="514"/>
      <c r="P66" s="514"/>
      <c r="Q66" s="399"/>
      <c r="R66" s="16"/>
    </row>
    <row r="67" spans="1:18" ht="15.75" customHeight="1">
      <c r="A67" s="16"/>
      <c r="B67" s="520"/>
      <c r="C67" s="434"/>
      <c r="D67" s="543"/>
      <c r="E67" s="544"/>
      <c r="F67" s="434"/>
      <c r="G67" s="543"/>
      <c r="H67" s="544"/>
      <c r="I67" s="434"/>
      <c r="J67" s="543"/>
      <c r="K67" s="544"/>
      <c r="L67" s="350">
        <f t="shared" si="10"/>
        <v>0</v>
      </c>
      <c r="M67" s="353"/>
      <c r="N67" s="514"/>
      <c r="O67" s="514"/>
      <c r="P67" s="514"/>
      <c r="Q67" s="399"/>
      <c r="R67" s="16"/>
    </row>
    <row r="68" spans="1:18" ht="15.75" customHeight="1">
      <c r="A68" s="16"/>
      <c r="B68" s="449"/>
      <c r="C68" s="434"/>
      <c r="D68" s="543"/>
      <c r="E68" s="544"/>
      <c r="F68" s="434"/>
      <c r="G68" s="543"/>
      <c r="H68" s="544"/>
      <c r="I68" s="434"/>
      <c r="J68" s="543"/>
      <c r="K68" s="544"/>
      <c r="L68" s="350">
        <f t="shared" si="10"/>
        <v>0</v>
      </c>
      <c r="M68" s="353"/>
      <c r="N68" s="514"/>
      <c r="O68" s="514"/>
      <c r="P68" s="514"/>
      <c r="Q68" s="399"/>
      <c r="R68" s="16"/>
    </row>
    <row r="69" spans="1:18">
      <c r="A69" s="16"/>
      <c r="B69" s="449"/>
      <c r="C69" s="434"/>
      <c r="D69" s="543"/>
      <c r="E69" s="544"/>
      <c r="F69" s="434"/>
      <c r="G69" s="543"/>
      <c r="H69" s="544"/>
      <c r="I69" s="434"/>
      <c r="J69" s="543"/>
      <c r="K69" s="544"/>
      <c r="L69" s="350">
        <f t="shared" si="10"/>
        <v>0</v>
      </c>
      <c r="M69" s="353"/>
      <c r="N69" s="514"/>
      <c r="O69" s="514"/>
      <c r="P69" s="514"/>
      <c r="Q69" s="399"/>
      <c r="R69" s="16"/>
    </row>
    <row r="70" spans="1:18">
      <c r="A70" s="16"/>
      <c r="B70" s="450"/>
      <c r="C70" s="451"/>
      <c r="D70" s="451"/>
      <c r="E70" s="451"/>
      <c r="F70" s="451"/>
      <c r="G70" s="451"/>
      <c r="H70" s="451"/>
      <c r="I70" s="451"/>
      <c r="J70" s="451"/>
      <c r="K70" s="451"/>
      <c r="L70" s="451"/>
      <c r="M70" s="452"/>
      <c r="N70" s="452"/>
      <c r="O70" s="452"/>
      <c r="P70" s="549" t="s">
        <v>151</v>
      </c>
      <c r="Q70" s="550"/>
      <c r="R70" s="16"/>
    </row>
    <row r="71" spans="1:18">
      <c r="A71" s="214"/>
      <c r="B71" s="214"/>
      <c r="C71" s="214"/>
      <c r="D71" s="215"/>
      <c r="E71" s="215"/>
      <c r="F71" s="215"/>
      <c r="G71" s="215"/>
      <c r="H71" s="215"/>
      <c r="I71" s="215"/>
      <c r="J71" s="215"/>
      <c r="K71" s="215"/>
      <c r="L71" s="215"/>
      <c r="M71" s="214"/>
      <c r="N71" s="214"/>
      <c r="O71" s="214"/>
      <c r="P71" s="214"/>
      <c r="Q71" s="214"/>
      <c r="R71" s="214"/>
    </row>
    <row r="72" spans="1:18" ht="24.45" customHeight="1">
      <c r="A72" s="215"/>
      <c r="B72" s="214"/>
      <c r="C72" s="216"/>
      <c r="D72" s="215"/>
      <c r="E72" s="215"/>
      <c r="F72" s="215"/>
      <c r="G72" s="215"/>
      <c r="H72" s="215"/>
      <c r="I72" s="215"/>
      <c r="J72" s="215"/>
      <c r="K72" s="215"/>
      <c r="L72" s="215"/>
      <c r="M72" s="217"/>
      <c r="N72" s="215"/>
      <c r="O72" s="215"/>
      <c r="P72" s="215"/>
      <c r="Q72" s="215"/>
      <c r="R72" s="215"/>
    </row>
    <row r="73" spans="1:18">
      <c r="A73" s="215"/>
      <c r="B73" s="218"/>
      <c r="C73" s="219"/>
      <c r="D73" s="215"/>
      <c r="E73" s="215"/>
      <c r="F73" s="215"/>
      <c r="G73" s="215"/>
      <c r="H73" s="215"/>
      <c r="I73" s="215"/>
      <c r="J73" s="215"/>
      <c r="K73" s="215"/>
      <c r="L73" s="215"/>
      <c r="M73" s="215"/>
      <c r="N73" s="215"/>
      <c r="O73" s="215"/>
      <c r="P73" s="215"/>
      <c r="Q73" s="215"/>
      <c r="R73" s="215"/>
    </row>
    <row r="74" spans="1:18">
      <c r="A74" s="215"/>
      <c r="B74" s="214"/>
      <c r="C74" s="220"/>
      <c r="D74" s="215"/>
      <c r="E74" s="215"/>
      <c r="F74" s="215"/>
      <c r="G74" s="215"/>
      <c r="H74" s="215"/>
      <c r="I74" s="215"/>
      <c r="J74" s="215"/>
      <c r="K74" s="215"/>
      <c r="L74" s="215"/>
      <c r="M74" s="215"/>
      <c r="N74" s="215"/>
      <c r="O74" s="215"/>
      <c r="P74" s="215"/>
      <c r="Q74" s="215"/>
      <c r="R74" s="215"/>
    </row>
    <row r="75" spans="1:18">
      <c r="A75" s="215"/>
      <c r="B75" s="216"/>
      <c r="C75" s="215"/>
      <c r="D75" s="215"/>
      <c r="E75" s="215"/>
      <c r="F75" s="215"/>
      <c r="G75" s="215"/>
      <c r="H75" s="215"/>
      <c r="I75" s="215"/>
      <c r="J75" s="215"/>
      <c r="K75" s="215"/>
      <c r="L75" s="215"/>
      <c r="M75" s="215"/>
      <c r="N75" s="215"/>
      <c r="O75" s="215"/>
      <c r="P75" s="215"/>
      <c r="Q75" s="215"/>
      <c r="R75" s="215"/>
    </row>
    <row r="76" spans="1:18">
      <c r="B76" s="221"/>
      <c r="M76" s="222"/>
      <c r="Q76" s="222"/>
    </row>
    <row r="77" spans="1:18">
      <c r="B77" s="223"/>
      <c r="M77" s="223"/>
      <c r="Q77" s="224"/>
    </row>
    <row r="78" spans="1:18">
      <c r="D78" s="225"/>
      <c r="E78" s="225"/>
      <c r="F78" s="225"/>
      <c r="G78" s="225"/>
    </row>
    <row r="79" spans="1:18">
      <c r="D79" s="225"/>
      <c r="E79" s="225"/>
      <c r="F79" s="225"/>
      <c r="G79" s="225"/>
      <c r="L79" s="14"/>
      <c r="M79" s="225"/>
      <c r="N79" s="225"/>
    </row>
    <row r="80" spans="1:18">
      <c r="D80" s="225"/>
      <c r="E80" s="225"/>
      <c r="F80" s="225"/>
      <c r="G80" s="225"/>
      <c r="L80" s="14"/>
      <c r="M80" s="225"/>
      <c r="N80" s="225"/>
    </row>
    <row r="81" spans="4:14">
      <c r="D81" s="225"/>
      <c r="E81" s="225"/>
      <c r="F81" s="225"/>
      <c r="G81" s="225"/>
      <c r="L81" s="14"/>
      <c r="M81" s="225"/>
      <c r="N81" s="225"/>
    </row>
  </sheetData>
  <mergeCells count="91">
    <mergeCell ref="D65:E65"/>
    <mergeCell ref="G65:H65"/>
    <mergeCell ref="J65:K65"/>
    <mergeCell ref="D66:E66"/>
    <mergeCell ref="G66:H66"/>
    <mergeCell ref="J66:K66"/>
    <mergeCell ref="P70:Q70"/>
    <mergeCell ref="D67:E67"/>
    <mergeCell ref="G67:H67"/>
    <mergeCell ref="J67:K67"/>
    <mergeCell ref="D68:E68"/>
    <mergeCell ref="G68:H68"/>
    <mergeCell ref="J68:K68"/>
    <mergeCell ref="D69:E69"/>
    <mergeCell ref="G69:H69"/>
    <mergeCell ref="J69:K69"/>
    <mergeCell ref="G64:H64"/>
    <mergeCell ref="J64:K64"/>
    <mergeCell ref="D61:E61"/>
    <mergeCell ref="G61:H61"/>
    <mergeCell ref="J61:K61"/>
    <mergeCell ref="D62:E62"/>
    <mergeCell ref="G62:H62"/>
    <mergeCell ref="J62:K62"/>
    <mergeCell ref="D63:E63"/>
    <mergeCell ref="G63:H63"/>
    <mergeCell ref="J63:K63"/>
    <mergeCell ref="D64:E64"/>
    <mergeCell ref="D59:E59"/>
    <mergeCell ref="G59:H59"/>
    <mergeCell ref="J59:K59"/>
    <mergeCell ref="D60:E60"/>
    <mergeCell ref="G60:H60"/>
    <mergeCell ref="J60:K60"/>
    <mergeCell ref="D57:E57"/>
    <mergeCell ref="G57:H57"/>
    <mergeCell ref="J57:K57"/>
    <mergeCell ref="D58:E58"/>
    <mergeCell ref="G58:H58"/>
    <mergeCell ref="J58:K58"/>
    <mergeCell ref="D55:E55"/>
    <mergeCell ref="G55:H55"/>
    <mergeCell ref="J55:K55"/>
    <mergeCell ref="D56:E56"/>
    <mergeCell ref="G56:H56"/>
    <mergeCell ref="J56:K56"/>
    <mergeCell ref="B47:B52"/>
    <mergeCell ref="J54:K54"/>
    <mergeCell ref="G46:I47"/>
    <mergeCell ref="D46:F47"/>
    <mergeCell ref="J48:L48"/>
    <mergeCell ref="D48:F48"/>
    <mergeCell ref="D49:F49"/>
    <mergeCell ref="G48:I48"/>
    <mergeCell ref="G49:I49"/>
    <mergeCell ref="G50:I50"/>
    <mergeCell ref="D54:E54"/>
    <mergeCell ref="G54:H54"/>
    <mergeCell ref="J49:L49"/>
    <mergeCell ref="J51:L51"/>
    <mergeCell ref="J46:L47"/>
    <mergeCell ref="A1:R1"/>
    <mergeCell ref="A2:A20"/>
    <mergeCell ref="D2:F2"/>
    <mergeCell ref="G2:I2"/>
    <mergeCell ref="J2:L2"/>
    <mergeCell ref="B12:B15"/>
    <mergeCell ref="B16:B19"/>
    <mergeCell ref="D20:F21"/>
    <mergeCell ref="G20:I21"/>
    <mergeCell ref="J20:L21"/>
    <mergeCell ref="A21:A45"/>
    <mergeCell ref="G51:I51"/>
    <mergeCell ref="D50:F50"/>
    <mergeCell ref="D51:F51"/>
    <mergeCell ref="V3:V5"/>
    <mergeCell ref="B4:B7"/>
    <mergeCell ref="N4:P69"/>
    <mergeCell ref="V7:V8"/>
    <mergeCell ref="B8:B11"/>
    <mergeCell ref="B23:B26"/>
    <mergeCell ref="B28:B29"/>
    <mergeCell ref="B30:B45"/>
    <mergeCell ref="J52:L52"/>
    <mergeCell ref="B53:B67"/>
    <mergeCell ref="D53:E53"/>
    <mergeCell ref="G53:H53"/>
    <mergeCell ref="J53:K53"/>
    <mergeCell ref="D52:F52"/>
    <mergeCell ref="G52:I52"/>
    <mergeCell ref="J50:L50"/>
  </mergeCells>
  <dataValidations count="3">
    <dataValidation allowBlank="1" showInputMessage="1" sqref="D49:D51 G49:G51 H49:I49" xr:uid="{FB5B1A11-F4F4-463D-9A02-399A3C4637B6}"/>
    <dataValidation type="list" allowBlank="1" showInputMessage="1" sqref="C54:C69" xr:uid="{3E55708F-E559-419D-AD2B-181D02EA2C4A}">
      <formula1>$S$4:$S$8</formula1>
    </dataValidation>
    <dataValidation type="list" allowBlank="1" showInputMessage="1" sqref="D54:E69 G54:H69 J54:K69" xr:uid="{B2978532-CA5F-43BE-B340-4777832E0213}">
      <formula1>$T$4:$T$8</formula1>
    </dataValidation>
  </dataValidations>
  <pageMargins left="0.7" right="0.7" top="0.75" bottom="0.75" header="0.3" footer="0.3"/>
  <pageSetup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E871F-637A-40A1-9121-6FCB33608A52}">
  <dimension ref="A1:V62"/>
  <sheetViews>
    <sheetView zoomScaleNormal="100" workbookViewId="0">
      <selection activeCell="C36" sqref="C36"/>
    </sheetView>
  </sheetViews>
  <sheetFormatPr defaultRowHeight="14.4"/>
  <cols>
    <col min="1" max="1" width="4.33203125" style="232" customWidth="1"/>
    <col min="2" max="2" width="31" customWidth="1"/>
    <col min="3" max="3" width="23.109375" customWidth="1"/>
    <col min="4" max="4" width="20.33203125" customWidth="1"/>
    <col min="5" max="12" width="18.5546875" customWidth="1"/>
  </cols>
  <sheetData>
    <row r="1" spans="1:22" ht="15" thickBot="1">
      <c r="A1" s="236"/>
      <c r="B1" s="226"/>
      <c r="C1" s="226"/>
      <c r="D1" s="226"/>
      <c r="E1" s="226"/>
      <c r="F1" s="226"/>
      <c r="G1" s="226"/>
      <c r="H1" s="226"/>
      <c r="I1" s="226"/>
      <c r="J1" s="226"/>
      <c r="K1" s="226"/>
      <c r="L1" s="226"/>
      <c r="M1" s="14"/>
    </row>
    <row r="2" spans="1:22" ht="43.2" customHeight="1" thickBot="1">
      <c r="A2" s="237"/>
      <c r="B2" s="575" t="s">
        <v>116</v>
      </c>
      <c r="C2" s="576"/>
      <c r="D2" s="576"/>
      <c r="E2" s="576"/>
      <c r="F2" s="576"/>
      <c r="G2" s="576"/>
      <c r="H2" s="576"/>
      <c r="I2" s="576"/>
      <c r="J2" s="576"/>
      <c r="K2" s="576"/>
      <c r="L2" s="576"/>
      <c r="M2" s="14"/>
    </row>
    <row r="3" spans="1:22" s="232" customFormat="1" ht="27.75" customHeight="1" thickBot="1">
      <c r="A3" s="237"/>
      <c r="B3" s="577" t="s">
        <v>145</v>
      </c>
      <c r="C3" s="578"/>
      <c r="D3" s="578"/>
      <c r="E3" s="578"/>
      <c r="F3" s="578"/>
      <c r="G3" s="578"/>
      <c r="H3" s="578"/>
      <c r="I3" s="578"/>
      <c r="J3" s="578"/>
      <c r="K3" s="578"/>
      <c r="L3" s="578"/>
      <c r="M3" s="14"/>
    </row>
    <row r="4" spans="1:22" ht="14.1" customHeight="1" thickBot="1">
      <c r="A4" s="237"/>
      <c r="B4" s="584"/>
      <c r="C4" s="585"/>
      <c r="D4" s="585"/>
      <c r="E4" s="264"/>
      <c r="F4" s="265"/>
      <c r="G4" s="266"/>
      <c r="H4" s="266"/>
      <c r="I4" s="266"/>
      <c r="J4" s="266"/>
      <c r="K4" s="266"/>
      <c r="L4" s="14"/>
      <c r="M4" s="14"/>
    </row>
    <row r="5" spans="1:22" ht="26.4" thickBot="1">
      <c r="A5" s="235"/>
      <c r="B5" s="267" t="s">
        <v>83</v>
      </c>
      <c r="C5" s="268" t="s">
        <v>84</v>
      </c>
      <c r="D5" s="268" t="s">
        <v>84</v>
      </c>
      <c r="E5" s="269"/>
      <c r="F5" s="270"/>
      <c r="G5" s="270"/>
      <c r="H5" s="270"/>
      <c r="I5" s="270"/>
      <c r="J5" s="270"/>
      <c r="K5" s="270"/>
      <c r="L5" s="271"/>
      <c r="M5" s="14"/>
      <c r="N5" s="14"/>
    </row>
    <row r="6" spans="1:22" ht="17.25" customHeight="1" thickBot="1">
      <c r="A6" s="235"/>
      <c r="B6" s="586" t="s">
        <v>85</v>
      </c>
      <c r="C6" s="573" t="s">
        <v>86</v>
      </c>
      <c r="D6" s="573" t="s">
        <v>131</v>
      </c>
      <c r="E6" s="571" t="s">
        <v>119</v>
      </c>
      <c r="F6" s="572"/>
      <c r="G6" s="571" t="s">
        <v>87</v>
      </c>
      <c r="H6" s="572"/>
      <c r="I6" s="571" t="s">
        <v>88</v>
      </c>
      <c r="J6" s="572"/>
      <c r="K6" s="573" t="s">
        <v>89</v>
      </c>
      <c r="L6" s="579" t="s">
        <v>90</v>
      </c>
      <c r="M6" s="228"/>
      <c r="N6" s="228"/>
      <c r="O6" s="228"/>
      <c r="P6" s="228"/>
      <c r="Q6" s="14"/>
    </row>
    <row r="7" spans="1:22" ht="22.2" customHeight="1" thickBot="1">
      <c r="A7" s="235"/>
      <c r="B7" s="587"/>
      <c r="C7" s="574"/>
      <c r="D7" s="574"/>
      <c r="E7" s="325" t="s">
        <v>91</v>
      </c>
      <c r="F7" s="326" t="s">
        <v>92</v>
      </c>
      <c r="G7" s="325" t="s">
        <v>91</v>
      </c>
      <c r="H7" s="326" t="s">
        <v>92</v>
      </c>
      <c r="I7" s="325" t="s">
        <v>91</v>
      </c>
      <c r="J7" s="326" t="s">
        <v>92</v>
      </c>
      <c r="K7" s="574"/>
      <c r="L7" s="580"/>
      <c r="M7" s="228"/>
      <c r="N7" s="228"/>
      <c r="O7" s="228"/>
      <c r="P7" s="228"/>
      <c r="Q7" s="14"/>
    </row>
    <row r="8" spans="1:22" ht="16.2" thickBot="1">
      <c r="A8" s="235"/>
      <c r="B8" s="273" t="s">
        <v>93</v>
      </c>
      <c r="C8" s="298"/>
      <c r="D8" s="298"/>
      <c r="E8" s="297"/>
      <c r="F8" s="298"/>
      <c r="G8" s="297"/>
      <c r="H8" s="299"/>
      <c r="I8" s="300">
        <f>E8-G8</f>
        <v>0</v>
      </c>
      <c r="J8" s="299"/>
      <c r="K8" s="300">
        <f>SUM(G8:H8)</f>
        <v>0</v>
      </c>
      <c r="L8" s="301"/>
      <c r="M8" s="228"/>
      <c r="N8" s="228"/>
      <c r="O8" s="228"/>
      <c r="P8" s="228"/>
      <c r="Q8" s="14"/>
    </row>
    <row r="9" spans="1:22" ht="15" thickBot="1">
      <c r="A9" s="235"/>
      <c r="B9" s="274"/>
      <c r="C9" s="263"/>
      <c r="D9" s="263"/>
      <c r="E9" s="297"/>
      <c r="F9" s="302"/>
      <c r="G9" s="303"/>
      <c r="H9" s="303"/>
      <c r="I9" s="300">
        <f>E9-G9</f>
        <v>0</v>
      </c>
      <c r="J9" s="300">
        <f>F9-H9</f>
        <v>0</v>
      </c>
      <c r="K9" s="300">
        <f t="shared" ref="K9:K17" si="0">SUM(G9:H9)</f>
        <v>0</v>
      </c>
      <c r="L9" s="304"/>
      <c r="M9" s="228"/>
      <c r="N9" s="228"/>
      <c r="O9" s="228"/>
      <c r="P9" s="228"/>
      <c r="Q9" s="14"/>
    </row>
    <row r="10" spans="1:22" ht="15" thickBot="1">
      <c r="A10" s="235"/>
      <c r="B10" s="274"/>
      <c r="C10" s="323"/>
      <c r="D10" s="263"/>
      <c r="E10" s="297"/>
      <c r="F10" s="302"/>
      <c r="G10" s="303"/>
      <c r="H10" s="303"/>
      <c r="I10" s="300">
        <f t="shared" ref="I10:J17" si="1">E10-G10</f>
        <v>0</v>
      </c>
      <c r="J10" s="300">
        <f t="shared" si="1"/>
        <v>0</v>
      </c>
      <c r="K10" s="300">
        <f t="shared" si="0"/>
        <v>0</v>
      </c>
      <c r="L10" s="304"/>
      <c r="M10" s="228"/>
      <c r="N10" s="228"/>
      <c r="O10" s="228"/>
      <c r="P10" s="228"/>
      <c r="Q10" s="14"/>
      <c r="V10" s="232"/>
    </row>
    <row r="11" spans="1:22" ht="15" thickBot="1">
      <c r="A11" s="235"/>
      <c r="B11" s="274"/>
      <c r="C11" s="323"/>
      <c r="D11" s="263"/>
      <c r="E11" s="297"/>
      <c r="F11" s="302"/>
      <c r="G11" s="303"/>
      <c r="H11" s="303"/>
      <c r="I11" s="300">
        <f t="shared" si="1"/>
        <v>0</v>
      </c>
      <c r="J11" s="300">
        <f t="shared" si="1"/>
        <v>0</v>
      </c>
      <c r="K11" s="300">
        <f t="shared" si="0"/>
        <v>0</v>
      </c>
      <c r="L11" s="304"/>
      <c r="M11" s="228"/>
      <c r="N11" s="228"/>
      <c r="O11" s="228"/>
      <c r="P11" s="228"/>
      <c r="Q11" s="14"/>
      <c r="V11" s="232"/>
    </row>
    <row r="12" spans="1:22" ht="15" thickBot="1">
      <c r="A12" s="235"/>
      <c r="B12" s="274"/>
      <c r="C12" s="323"/>
      <c r="D12" s="263"/>
      <c r="E12" s="297"/>
      <c r="F12" s="302"/>
      <c r="G12" s="303"/>
      <c r="H12" s="303"/>
      <c r="I12" s="300">
        <f t="shared" si="1"/>
        <v>0</v>
      </c>
      <c r="J12" s="300">
        <f t="shared" si="1"/>
        <v>0</v>
      </c>
      <c r="K12" s="300">
        <f t="shared" si="0"/>
        <v>0</v>
      </c>
      <c r="L12" s="304"/>
      <c r="M12" s="228"/>
      <c r="N12" s="228"/>
      <c r="O12" s="228"/>
      <c r="P12" s="228"/>
      <c r="Q12" s="14"/>
      <c r="V12" s="232"/>
    </row>
    <row r="13" spans="1:22" ht="15" thickBot="1">
      <c r="A13" s="235"/>
      <c r="B13" s="274"/>
      <c r="C13" s="323"/>
      <c r="D13" s="263"/>
      <c r="E13" s="297"/>
      <c r="F13" s="302"/>
      <c r="G13" s="303"/>
      <c r="H13" s="303"/>
      <c r="I13" s="300">
        <f t="shared" si="1"/>
        <v>0</v>
      </c>
      <c r="J13" s="300">
        <f t="shared" si="1"/>
        <v>0</v>
      </c>
      <c r="K13" s="300">
        <f t="shared" si="0"/>
        <v>0</v>
      </c>
      <c r="L13" s="304"/>
      <c r="M13" s="228"/>
      <c r="N13" s="228"/>
      <c r="O13" s="228"/>
      <c r="P13" s="228"/>
      <c r="Q13" s="14"/>
      <c r="V13" s="232"/>
    </row>
    <row r="14" spans="1:22" ht="15" thickBot="1">
      <c r="A14" s="235"/>
      <c r="B14" s="274"/>
      <c r="C14" s="323"/>
      <c r="D14" s="263"/>
      <c r="E14" s="297"/>
      <c r="F14" s="302"/>
      <c r="G14" s="303"/>
      <c r="H14" s="303"/>
      <c r="I14" s="300">
        <f t="shared" si="1"/>
        <v>0</v>
      </c>
      <c r="J14" s="300">
        <f t="shared" si="1"/>
        <v>0</v>
      </c>
      <c r="K14" s="300">
        <f t="shared" si="0"/>
        <v>0</v>
      </c>
      <c r="L14" s="304"/>
      <c r="M14" s="228"/>
      <c r="N14" s="228"/>
      <c r="O14" s="228"/>
      <c r="P14" s="228"/>
      <c r="Q14" s="14"/>
      <c r="V14" s="232"/>
    </row>
    <row r="15" spans="1:22" ht="15" thickBot="1">
      <c r="A15" s="235"/>
      <c r="B15" s="274"/>
      <c r="C15" s="323"/>
      <c r="D15" s="263"/>
      <c r="E15" s="297"/>
      <c r="F15" s="302"/>
      <c r="G15" s="303"/>
      <c r="H15" s="303"/>
      <c r="I15" s="300">
        <f t="shared" si="1"/>
        <v>0</v>
      </c>
      <c r="J15" s="300">
        <f t="shared" si="1"/>
        <v>0</v>
      </c>
      <c r="K15" s="300">
        <f t="shared" si="0"/>
        <v>0</v>
      </c>
      <c r="L15" s="304"/>
      <c r="M15" s="228"/>
      <c r="N15" s="228"/>
      <c r="O15" s="228"/>
      <c r="P15" s="228"/>
      <c r="Q15" s="14"/>
      <c r="V15" s="232"/>
    </row>
    <row r="16" spans="1:22" ht="15" thickBot="1">
      <c r="A16" s="235"/>
      <c r="B16" s="274"/>
      <c r="C16" s="323"/>
      <c r="D16" s="263"/>
      <c r="E16" s="297"/>
      <c r="F16" s="302"/>
      <c r="G16" s="303"/>
      <c r="H16" s="303"/>
      <c r="I16" s="300">
        <f t="shared" si="1"/>
        <v>0</v>
      </c>
      <c r="J16" s="300">
        <f t="shared" si="1"/>
        <v>0</v>
      </c>
      <c r="K16" s="300">
        <f t="shared" si="0"/>
        <v>0</v>
      </c>
      <c r="L16" s="304"/>
      <c r="M16" s="228"/>
      <c r="N16" s="228"/>
      <c r="O16" s="228"/>
      <c r="P16" s="228"/>
      <c r="Q16" s="14"/>
      <c r="V16" s="232"/>
    </row>
    <row r="17" spans="1:22" ht="15" thickBot="1">
      <c r="A17" s="235"/>
      <c r="B17" s="274"/>
      <c r="C17" s="323"/>
      <c r="D17" s="263"/>
      <c r="E17" s="297"/>
      <c r="F17" s="302"/>
      <c r="G17" s="303"/>
      <c r="H17" s="303"/>
      <c r="I17" s="300">
        <f t="shared" si="1"/>
        <v>0</v>
      </c>
      <c r="J17" s="300">
        <f t="shared" si="1"/>
        <v>0</v>
      </c>
      <c r="K17" s="300">
        <f t="shared" si="0"/>
        <v>0</v>
      </c>
      <c r="L17" s="304"/>
      <c r="M17" s="228"/>
      <c r="N17" s="228"/>
      <c r="O17" s="228"/>
      <c r="P17" s="228"/>
      <c r="Q17" s="14"/>
      <c r="V17" s="232"/>
    </row>
    <row r="18" spans="1:22" ht="15" thickBot="1">
      <c r="A18" s="235"/>
      <c r="B18" s="274"/>
      <c r="C18" s="323"/>
      <c r="D18" s="263"/>
      <c r="E18" s="297"/>
      <c r="F18" s="302"/>
      <c r="G18" s="303"/>
      <c r="H18" s="303"/>
      <c r="I18" s="300">
        <f>E18-G18</f>
        <v>0</v>
      </c>
      <c r="J18" s="300">
        <f>F18-H18</f>
        <v>0</v>
      </c>
      <c r="K18" s="300">
        <f>SUM(G18:H18)</f>
        <v>0</v>
      </c>
      <c r="L18" s="304"/>
      <c r="M18" s="228"/>
      <c r="N18" s="228"/>
      <c r="O18" s="228"/>
      <c r="P18" s="228"/>
      <c r="Q18" s="14"/>
      <c r="V18" s="232"/>
    </row>
    <row r="19" spans="1:22" ht="15" thickBot="1">
      <c r="A19" s="235"/>
      <c r="B19" s="327" t="s">
        <v>59</v>
      </c>
      <c r="C19" s="324"/>
      <c r="D19" s="272"/>
      <c r="E19" s="305">
        <f>SUBTOTAL(9,E8:E18)</f>
        <v>0</v>
      </c>
      <c r="F19" s="305">
        <f t="shared" ref="F19:J19" si="2">SUBTOTAL(9,F8:F18)</f>
        <v>0</v>
      </c>
      <c r="G19" s="305">
        <f t="shared" si="2"/>
        <v>0</v>
      </c>
      <c r="H19" s="305">
        <f t="shared" si="2"/>
        <v>0</v>
      </c>
      <c r="I19" s="305">
        <f>SUBTOTAL(9,I8:I18)</f>
        <v>0</v>
      </c>
      <c r="J19" s="305">
        <f t="shared" si="2"/>
        <v>0</v>
      </c>
      <c r="K19" s="305">
        <f>SUBTOTAL(9,K8:K18)</f>
        <v>0</v>
      </c>
      <c r="L19" s="306">
        <f>SUM(K9:K18)</f>
        <v>0</v>
      </c>
      <c r="M19" s="228"/>
      <c r="N19" s="228"/>
      <c r="O19" s="228"/>
      <c r="P19" s="228"/>
      <c r="Q19" s="14"/>
    </row>
    <row r="20" spans="1:22" ht="15" thickBot="1">
      <c r="A20" s="235"/>
      <c r="B20" s="328" t="s">
        <v>94</v>
      </c>
      <c r="C20" s="321"/>
      <c r="D20" s="262"/>
      <c r="E20" s="262"/>
      <c r="F20" s="581"/>
      <c r="G20" s="582"/>
      <c r="H20" s="581"/>
      <c r="I20" s="582"/>
      <c r="J20" s="581"/>
      <c r="K20" s="583"/>
      <c r="L20" s="319" t="str">
        <f>IF(E8=0,"- ",(IF(E8=0,0,L19/(E8-C51))&amp;":"&amp;"1"))</f>
        <v xml:space="preserve">- </v>
      </c>
      <c r="M20" s="14"/>
      <c r="N20" s="14"/>
    </row>
    <row r="21" spans="1:22" ht="15" thickBot="1">
      <c r="A21" s="237"/>
      <c r="B21" s="229"/>
      <c r="C21" s="230"/>
      <c r="D21" s="14"/>
      <c r="E21" s="14"/>
      <c r="F21" s="14"/>
      <c r="G21" s="14"/>
      <c r="H21" s="14"/>
      <c r="I21" s="14"/>
      <c r="J21" s="14"/>
      <c r="K21" s="14"/>
    </row>
    <row r="22" spans="1:22" ht="51.75" customHeight="1" thickBot="1">
      <c r="A22" s="237"/>
      <c r="B22" s="227" t="s">
        <v>95</v>
      </c>
      <c r="C22" s="14"/>
      <c r="D22" s="14"/>
      <c r="E22" s="227"/>
    </row>
    <row r="23" spans="1:22" ht="49.5" customHeight="1" thickBot="1">
      <c r="A23" s="237"/>
      <c r="B23" s="329" t="s">
        <v>96</v>
      </c>
      <c r="C23" s="239" t="s">
        <v>118</v>
      </c>
      <c r="D23" s="240" t="s">
        <v>97</v>
      </c>
      <c r="E23" s="240" t="s">
        <v>88</v>
      </c>
      <c r="F23" s="250" t="s">
        <v>98</v>
      </c>
      <c r="G23" s="551" t="s">
        <v>36</v>
      </c>
      <c r="H23" s="552"/>
      <c r="I23" s="553"/>
    </row>
    <row r="24" spans="1:22" ht="16.2" thickBot="1">
      <c r="A24" s="237"/>
      <c r="B24" s="241" t="s">
        <v>104</v>
      </c>
      <c r="C24" s="234"/>
      <c r="D24" s="234"/>
      <c r="E24" s="234"/>
      <c r="F24" s="251"/>
      <c r="G24" s="554"/>
      <c r="H24" s="555"/>
      <c r="I24" s="556"/>
    </row>
    <row r="25" spans="1:22" ht="16.2" thickBot="1">
      <c r="A25" s="237"/>
      <c r="B25" s="242" t="s">
        <v>99</v>
      </c>
      <c r="C25" s="290"/>
      <c r="D25" s="290"/>
      <c r="E25" s="290">
        <f>C25-D25</f>
        <v>0</v>
      </c>
      <c r="F25" s="282">
        <f t="shared" ref="F25:F31" si="3">IF(C25=0,0,(D25/$C$40))</f>
        <v>0</v>
      </c>
      <c r="G25" s="554"/>
      <c r="H25" s="555"/>
      <c r="I25" s="556"/>
    </row>
    <row r="26" spans="1:22" ht="16.2" thickBot="1">
      <c r="A26" s="237"/>
      <c r="B26" s="242" t="s">
        <v>105</v>
      </c>
      <c r="C26" s="290"/>
      <c r="D26" s="290"/>
      <c r="E26" s="290">
        <f t="shared" ref="E26:E31" si="4">C26-D26</f>
        <v>0</v>
      </c>
      <c r="F26" s="282">
        <f t="shared" si="3"/>
        <v>0</v>
      </c>
      <c r="G26" s="554"/>
      <c r="H26" s="555"/>
      <c r="I26" s="556"/>
    </row>
    <row r="27" spans="1:22" ht="16.2" thickBot="1">
      <c r="A27" s="237"/>
      <c r="B27" s="242" t="s">
        <v>106</v>
      </c>
      <c r="C27" s="290"/>
      <c r="D27" s="290"/>
      <c r="E27" s="290">
        <f t="shared" si="4"/>
        <v>0</v>
      </c>
      <c r="F27" s="282">
        <f t="shared" si="3"/>
        <v>0</v>
      </c>
      <c r="G27" s="554"/>
      <c r="H27" s="555"/>
      <c r="I27" s="556"/>
    </row>
    <row r="28" spans="1:22" ht="16.2" thickBot="1">
      <c r="A28" s="237"/>
      <c r="B28" s="242" t="s">
        <v>107</v>
      </c>
      <c r="C28" s="290"/>
      <c r="D28" s="290"/>
      <c r="E28" s="290">
        <f t="shared" si="4"/>
        <v>0</v>
      </c>
      <c r="F28" s="282">
        <f t="shared" si="3"/>
        <v>0</v>
      </c>
      <c r="G28" s="554"/>
      <c r="H28" s="555"/>
      <c r="I28" s="556"/>
    </row>
    <row r="29" spans="1:22" ht="16.2" thickBot="1">
      <c r="A29" s="237"/>
      <c r="B29" s="242" t="s">
        <v>108</v>
      </c>
      <c r="C29" s="290"/>
      <c r="D29" s="290"/>
      <c r="E29" s="290">
        <f t="shared" si="4"/>
        <v>0</v>
      </c>
      <c r="F29" s="282">
        <f t="shared" si="3"/>
        <v>0</v>
      </c>
      <c r="G29" s="554"/>
      <c r="H29" s="555"/>
      <c r="I29" s="556"/>
    </row>
    <row r="30" spans="1:22" ht="16.2" thickBot="1">
      <c r="A30" s="237"/>
      <c r="B30" s="242" t="s">
        <v>109</v>
      </c>
      <c r="C30" s="290"/>
      <c r="D30" s="290"/>
      <c r="E30" s="290">
        <f t="shared" si="4"/>
        <v>0</v>
      </c>
      <c r="F30" s="282">
        <f t="shared" si="3"/>
        <v>0</v>
      </c>
      <c r="G30" s="554"/>
      <c r="H30" s="555"/>
      <c r="I30" s="556"/>
    </row>
    <row r="31" spans="1:22" ht="16.2" thickBot="1">
      <c r="A31" s="237"/>
      <c r="B31" s="242" t="s">
        <v>100</v>
      </c>
      <c r="C31" s="290"/>
      <c r="D31" s="290"/>
      <c r="E31" s="290">
        <f t="shared" si="4"/>
        <v>0</v>
      </c>
      <c r="F31" s="282">
        <f t="shared" si="3"/>
        <v>0</v>
      </c>
      <c r="G31" s="554"/>
      <c r="H31" s="555"/>
      <c r="I31" s="556"/>
    </row>
    <row r="32" spans="1:22" s="232" customFormat="1" ht="16.2" thickBot="1">
      <c r="A32" s="237"/>
      <c r="B32" s="280" t="s">
        <v>117</v>
      </c>
      <c r="C32" s="291"/>
      <c r="D32" s="291">
        <f>SUBTOTAL(9,D25:D31)</f>
        <v>0</v>
      </c>
      <c r="E32" s="291">
        <f t="shared" ref="E32:F32" si="5">SUBTOTAL(9,E25:E31)</f>
        <v>0</v>
      </c>
      <c r="F32" s="289">
        <f t="shared" si="5"/>
        <v>0</v>
      </c>
      <c r="G32" s="554"/>
      <c r="H32" s="555"/>
      <c r="I32" s="556"/>
    </row>
    <row r="33" spans="1:14" ht="16.2" thickBot="1">
      <c r="A33" s="237"/>
      <c r="B33" s="243" t="s">
        <v>110</v>
      </c>
      <c r="C33" s="322"/>
      <c r="D33" s="322"/>
      <c r="E33" s="322"/>
      <c r="F33" s="283"/>
      <c r="G33" s="554"/>
      <c r="H33" s="555"/>
      <c r="I33" s="556"/>
    </row>
    <row r="34" spans="1:14" ht="16.2" thickBot="1">
      <c r="A34" s="237"/>
      <c r="B34" s="244" t="s">
        <v>111</v>
      </c>
      <c r="C34" s="292"/>
      <c r="D34" s="292"/>
      <c r="E34" s="292">
        <f>C34-D34</f>
        <v>0</v>
      </c>
      <c r="F34" s="284">
        <f>IF(C34=0,0,(D34/$C$40))</f>
        <v>0</v>
      </c>
      <c r="G34" s="554"/>
      <c r="H34" s="555"/>
      <c r="I34" s="556"/>
    </row>
    <row r="35" spans="1:14" ht="16.2" thickBot="1">
      <c r="A35" s="237"/>
      <c r="B35" s="244" t="s">
        <v>112</v>
      </c>
      <c r="C35" s="292"/>
      <c r="D35" s="292"/>
      <c r="E35" s="292">
        <f>C35-D35</f>
        <v>0</v>
      </c>
      <c r="F35" s="284">
        <f>IF(C35=0,0,(D35/$C$40))</f>
        <v>0</v>
      </c>
      <c r="G35" s="554"/>
      <c r="H35" s="555"/>
      <c r="I35" s="556"/>
    </row>
    <row r="36" spans="1:14" ht="34.5" customHeight="1" thickBot="1">
      <c r="A36" s="237"/>
      <c r="B36" s="245" t="s">
        <v>113</v>
      </c>
      <c r="C36" s="292"/>
      <c r="D36" s="292"/>
      <c r="E36" s="292">
        <f>C36-D36</f>
        <v>0</v>
      </c>
      <c r="F36" s="284">
        <f>IF(C36=0,0,(D36/$C$40))</f>
        <v>0</v>
      </c>
      <c r="G36" s="554"/>
      <c r="H36" s="555"/>
      <c r="I36" s="556"/>
    </row>
    <row r="37" spans="1:14" ht="16.2" thickBot="1">
      <c r="A37" s="237"/>
      <c r="B37" s="244" t="s">
        <v>114</v>
      </c>
      <c r="C37" s="292"/>
      <c r="D37" s="292"/>
      <c r="E37" s="292">
        <f>C37-D37</f>
        <v>0</v>
      </c>
      <c r="F37" s="284">
        <f>IF(C37=0,0,(D37/$C$40))</f>
        <v>0</v>
      </c>
      <c r="G37" s="554"/>
      <c r="H37" s="555"/>
      <c r="I37" s="556"/>
    </row>
    <row r="38" spans="1:14" s="232" customFormat="1" ht="16.2" thickBot="1">
      <c r="A38" s="237"/>
      <c r="B38" s="281" t="s">
        <v>117</v>
      </c>
      <c r="C38" s="293">
        <f>SUBTOTAL(9,C34:C37)</f>
        <v>0</v>
      </c>
      <c r="D38" s="293">
        <f t="shared" ref="D38:F38" si="6">SUBTOTAL(9,D34:D37)</f>
        <v>0</v>
      </c>
      <c r="E38" s="293">
        <f t="shared" si="6"/>
        <v>0</v>
      </c>
      <c r="F38" s="288">
        <f t="shared" si="6"/>
        <v>0</v>
      </c>
      <c r="G38" s="554"/>
      <c r="H38" s="555"/>
      <c r="I38" s="556"/>
    </row>
    <row r="39" spans="1:14" ht="16.2" thickBot="1">
      <c r="A39" s="237"/>
      <c r="B39" s="246" t="s">
        <v>115</v>
      </c>
      <c r="C39" s="294"/>
      <c r="D39" s="294"/>
      <c r="E39" s="294"/>
      <c r="F39" s="285"/>
      <c r="G39" s="554"/>
      <c r="H39" s="555"/>
      <c r="I39" s="556"/>
    </row>
    <row r="40" spans="1:14" ht="16.2" thickBot="1">
      <c r="A40" s="237"/>
      <c r="B40" s="247" t="s">
        <v>101</v>
      </c>
      <c r="C40" s="295">
        <f>SUBTOTAL(9,C25:C39)</f>
        <v>0</v>
      </c>
      <c r="D40" s="295">
        <f t="shared" ref="D40:F40" si="7">SUBTOTAL(9,D25:D39)</f>
        <v>0</v>
      </c>
      <c r="E40" s="295">
        <f t="shared" si="7"/>
        <v>0</v>
      </c>
      <c r="F40" s="233">
        <f t="shared" si="7"/>
        <v>0</v>
      </c>
      <c r="G40" s="554"/>
      <c r="H40" s="555"/>
      <c r="I40" s="556"/>
    </row>
    <row r="41" spans="1:14" ht="16.2" thickBot="1">
      <c r="A41" s="237"/>
      <c r="B41" s="248"/>
      <c r="C41" s="249"/>
      <c r="D41" s="249"/>
      <c r="E41" s="249"/>
      <c r="F41" s="249"/>
      <c r="G41" s="557"/>
      <c r="H41" s="558"/>
      <c r="I41" s="559"/>
    </row>
    <row r="42" spans="1:14" ht="15" thickBot="1">
      <c r="A42" s="237"/>
      <c r="B42" s="569"/>
      <c r="C42" s="570"/>
      <c r="D42" s="570"/>
      <c r="E42" s="570"/>
      <c r="F42" s="570"/>
      <c r="G42" s="14"/>
      <c r="H42" s="14"/>
      <c r="I42" s="14"/>
      <c r="L42" s="14"/>
      <c r="M42" s="14"/>
      <c r="N42" s="14"/>
    </row>
    <row r="43" spans="1:14" ht="51.75" customHeight="1" thickBot="1">
      <c r="A43" s="237"/>
      <c r="B43" s="227" t="s">
        <v>121</v>
      </c>
      <c r="C43" s="14"/>
      <c r="D43" s="14"/>
      <c r="E43" s="14"/>
      <c r="F43" s="14"/>
      <c r="G43" s="14"/>
      <c r="H43" s="14"/>
      <c r="I43" s="14"/>
      <c r="J43" s="14"/>
      <c r="K43" s="14"/>
      <c r="L43" s="14"/>
      <c r="M43" s="14"/>
      <c r="N43" s="14"/>
    </row>
    <row r="44" spans="1:14" ht="54" customHeight="1" thickBot="1">
      <c r="A44" s="237"/>
      <c r="B44" s="329" t="s">
        <v>96</v>
      </c>
      <c r="C44" s="239" t="s">
        <v>133</v>
      </c>
      <c r="D44" s="240" t="s">
        <v>102</v>
      </c>
      <c r="E44" s="240" t="s">
        <v>88</v>
      </c>
      <c r="F44" s="331" t="s">
        <v>103</v>
      </c>
      <c r="G44" s="560" t="s">
        <v>146</v>
      </c>
      <c r="H44" s="561"/>
      <c r="I44" s="562"/>
      <c r="L44" s="14"/>
      <c r="M44" s="14"/>
      <c r="N44" s="14"/>
    </row>
    <row r="45" spans="1:14" ht="16.2" thickBot="1">
      <c r="A45" s="237"/>
      <c r="B45" s="332" t="s">
        <v>104</v>
      </c>
      <c r="C45" s="287"/>
      <c r="D45" s="287"/>
      <c r="E45" s="287"/>
      <c r="F45" s="333"/>
      <c r="G45" s="563"/>
      <c r="H45" s="564"/>
      <c r="I45" s="565"/>
      <c r="L45" s="14"/>
      <c r="M45" s="14"/>
      <c r="N45" s="14"/>
    </row>
    <row r="46" spans="1:14" ht="16.2" thickBot="1">
      <c r="A46" s="237"/>
      <c r="B46" s="242" t="s">
        <v>99</v>
      </c>
      <c r="C46" s="290"/>
      <c r="D46" s="290"/>
      <c r="E46" s="290">
        <f>C46-D46</f>
        <v>0</v>
      </c>
      <c r="F46" s="334">
        <f>IF(C46=0,0,(D46/$C$61))</f>
        <v>0</v>
      </c>
      <c r="G46" s="563"/>
      <c r="H46" s="564"/>
      <c r="I46" s="565"/>
    </row>
    <row r="47" spans="1:14" ht="16.2" thickBot="1">
      <c r="A47" s="237"/>
      <c r="B47" s="242" t="s">
        <v>105</v>
      </c>
      <c r="C47" s="290"/>
      <c r="D47" s="290"/>
      <c r="E47" s="290">
        <f t="shared" ref="E47:E49" si="8">C47-D47</f>
        <v>0</v>
      </c>
      <c r="F47" s="334">
        <f t="shared" ref="F47:F51" si="9">IF(C47=0,0,(D47/$C$61))</f>
        <v>0</v>
      </c>
      <c r="G47" s="563"/>
      <c r="H47" s="564"/>
      <c r="I47" s="565"/>
    </row>
    <row r="48" spans="1:14" ht="16.2" thickBot="1">
      <c r="A48" s="237"/>
      <c r="B48" s="242" t="s">
        <v>106</v>
      </c>
      <c r="C48" s="290"/>
      <c r="D48" s="290"/>
      <c r="E48" s="290">
        <f t="shared" si="8"/>
        <v>0</v>
      </c>
      <c r="F48" s="334">
        <f t="shared" si="9"/>
        <v>0</v>
      </c>
      <c r="G48" s="563"/>
      <c r="H48" s="564"/>
      <c r="I48" s="565"/>
    </row>
    <row r="49" spans="1:9" ht="16.2" thickBot="1">
      <c r="A49" s="237"/>
      <c r="B49" s="242" t="s">
        <v>107</v>
      </c>
      <c r="C49" s="290"/>
      <c r="D49" s="290"/>
      <c r="E49" s="290">
        <f t="shared" si="8"/>
        <v>0</v>
      </c>
      <c r="F49" s="334">
        <f>IF(C49=0,0,(D49/$C$61))</f>
        <v>0</v>
      </c>
      <c r="G49" s="563"/>
      <c r="H49" s="564"/>
      <c r="I49" s="565"/>
    </row>
    <row r="50" spans="1:9" ht="16.2" thickBot="1">
      <c r="A50" s="237"/>
      <c r="B50" s="242" t="s">
        <v>108</v>
      </c>
      <c r="C50" s="290"/>
      <c r="D50" s="290"/>
      <c r="E50" s="290">
        <f>C50-D50</f>
        <v>0</v>
      </c>
      <c r="F50" s="334">
        <f t="shared" si="9"/>
        <v>0</v>
      </c>
      <c r="G50" s="563"/>
      <c r="H50" s="564"/>
      <c r="I50" s="565"/>
    </row>
    <row r="51" spans="1:9" ht="16.2" thickBot="1">
      <c r="A51" s="237"/>
      <c r="B51" s="242" t="s">
        <v>109</v>
      </c>
      <c r="C51" s="290"/>
      <c r="D51" s="290"/>
      <c r="E51" s="290">
        <f t="shared" ref="E51" si="10">C51-D51</f>
        <v>0</v>
      </c>
      <c r="F51" s="334">
        <f t="shared" si="9"/>
        <v>0</v>
      </c>
      <c r="G51" s="563"/>
      <c r="H51" s="564"/>
      <c r="I51" s="565"/>
    </row>
    <row r="52" spans="1:9" ht="16.2" thickBot="1">
      <c r="A52" s="237"/>
      <c r="B52" s="242" t="s">
        <v>100</v>
      </c>
      <c r="C52" s="296"/>
      <c r="D52" s="296"/>
      <c r="E52" s="296"/>
      <c r="F52" s="335"/>
      <c r="G52" s="563"/>
      <c r="H52" s="564"/>
      <c r="I52" s="565"/>
    </row>
    <row r="53" spans="1:9" s="232" customFormat="1" ht="16.2" thickBot="1">
      <c r="A53" s="237"/>
      <c r="B53" s="280" t="s">
        <v>117</v>
      </c>
      <c r="C53" s="291">
        <f>SUBTOTAL(9,C46:C52)</f>
        <v>0</v>
      </c>
      <c r="D53" s="291">
        <f>SUBTOTAL(9,D46:D52)</f>
        <v>0</v>
      </c>
      <c r="E53" s="291">
        <f>SUBTOTAL(9,E46:E52)</f>
        <v>0</v>
      </c>
      <c r="F53" s="336">
        <f>SUBTOTAL(9,F46:F52)</f>
        <v>0</v>
      </c>
      <c r="G53" s="563"/>
      <c r="H53" s="564"/>
      <c r="I53" s="565"/>
    </row>
    <row r="54" spans="1:9" ht="16.2" thickBot="1">
      <c r="A54" s="237"/>
      <c r="B54" s="243" t="s">
        <v>110</v>
      </c>
      <c r="C54" s="286"/>
      <c r="D54" s="286"/>
      <c r="E54" s="286"/>
      <c r="F54" s="337"/>
      <c r="G54" s="563"/>
      <c r="H54" s="564"/>
      <c r="I54" s="565"/>
    </row>
    <row r="55" spans="1:9" ht="16.2" thickBot="1">
      <c r="A55" s="237"/>
      <c r="B55" s="244" t="s">
        <v>111</v>
      </c>
      <c r="C55" s="292"/>
      <c r="D55" s="292"/>
      <c r="E55" s="292">
        <f t="shared" ref="E55:E58" si="11">C55-D55</f>
        <v>0</v>
      </c>
      <c r="F55" s="338">
        <f>IF(C55=0,0,(D55/$C$61))</f>
        <v>0</v>
      </c>
      <c r="G55" s="563"/>
      <c r="H55" s="564"/>
      <c r="I55" s="565"/>
    </row>
    <row r="56" spans="1:9" ht="16.2" thickBot="1">
      <c r="A56" s="237"/>
      <c r="B56" s="244" t="s">
        <v>112</v>
      </c>
      <c r="C56" s="292"/>
      <c r="D56" s="292"/>
      <c r="E56" s="292">
        <f t="shared" si="11"/>
        <v>0</v>
      </c>
      <c r="F56" s="338">
        <f t="shared" ref="F56:F58" si="12">IF(C56=0,0,(D56/$C$61))</f>
        <v>0</v>
      </c>
      <c r="G56" s="563"/>
      <c r="H56" s="564"/>
      <c r="I56" s="565"/>
    </row>
    <row r="57" spans="1:9" ht="18.75" customHeight="1" thickBot="1">
      <c r="A57" s="237"/>
      <c r="B57" s="339" t="s">
        <v>132</v>
      </c>
      <c r="C57" s="292"/>
      <c r="D57" s="292"/>
      <c r="E57" s="292">
        <f t="shared" si="11"/>
        <v>0</v>
      </c>
      <c r="F57" s="338">
        <f t="shared" si="12"/>
        <v>0</v>
      </c>
      <c r="G57" s="563"/>
      <c r="H57" s="564"/>
      <c r="I57" s="565"/>
    </row>
    <row r="58" spans="1:9" ht="16.2" thickBot="1">
      <c r="A58" s="237"/>
      <c r="B58" s="244" t="s">
        <v>114</v>
      </c>
      <c r="C58" s="292"/>
      <c r="D58" s="292"/>
      <c r="E58" s="292">
        <f t="shared" si="11"/>
        <v>0</v>
      </c>
      <c r="F58" s="338">
        <f t="shared" si="12"/>
        <v>0</v>
      </c>
      <c r="G58" s="563"/>
      <c r="H58" s="564"/>
      <c r="I58" s="565"/>
    </row>
    <row r="59" spans="1:9" s="232" customFormat="1" ht="16.2" thickBot="1">
      <c r="A59" s="237"/>
      <c r="B59" s="281" t="s">
        <v>117</v>
      </c>
      <c r="C59" s="293">
        <f>SUBTOTAL(9,C55:C58)</f>
        <v>0</v>
      </c>
      <c r="D59" s="293">
        <f t="shared" ref="D59" si="13">SUBTOTAL(9,D55:D58)</f>
        <v>0</v>
      </c>
      <c r="E59" s="293">
        <f t="shared" ref="E59" si="14">SUBTOTAL(9,E55:E58)</f>
        <v>0</v>
      </c>
      <c r="F59" s="340">
        <f>SUBTOTAL(9,F55:F58)</f>
        <v>0</v>
      </c>
      <c r="G59" s="563"/>
      <c r="H59" s="564"/>
      <c r="I59" s="565"/>
    </row>
    <row r="60" spans="1:9" ht="16.2" thickBot="1">
      <c r="A60" s="237"/>
      <c r="B60" s="246" t="s">
        <v>115</v>
      </c>
      <c r="C60" s="294"/>
      <c r="D60" s="294"/>
      <c r="E60" s="294"/>
      <c r="F60" s="341"/>
      <c r="G60" s="563"/>
      <c r="H60" s="564"/>
      <c r="I60" s="565"/>
    </row>
    <row r="61" spans="1:9" ht="18.600000000000001" thickBot="1">
      <c r="A61" s="237"/>
      <c r="B61" s="342" t="s">
        <v>120</v>
      </c>
      <c r="C61" s="330">
        <f>SUBTOTAL(9,C46:C60)</f>
        <v>0</v>
      </c>
      <c r="D61" s="330">
        <f t="shared" ref="D61" si="15">SUBTOTAL(9,D46:D60)</f>
        <v>0</v>
      </c>
      <c r="E61" s="330">
        <f>SUBTOTAL(9,E46:E60)</f>
        <v>0</v>
      </c>
      <c r="F61" s="343">
        <f>IF(C61=0,0,(D61/$E$8))</f>
        <v>0</v>
      </c>
      <c r="G61" s="563"/>
      <c r="H61" s="564"/>
      <c r="I61" s="565"/>
    </row>
    <row r="62" spans="1:9" ht="16.2" thickBot="1">
      <c r="A62" s="238"/>
      <c r="B62" s="344"/>
      <c r="C62" s="345"/>
      <c r="D62" s="345"/>
      <c r="E62" s="345"/>
      <c r="F62" s="346"/>
      <c r="G62" s="566"/>
      <c r="H62" s="567"/>
      <c r="I62" s="568"/>
    </row>
  </sheetData>
  <mergeCells count="17">
    <mergeCell ref="K6:K7"/>
    <mergeCell ref="B2:L2"/>
    <mergeCell ref="B3:L3"/>
    <mergeCell ref="L6:L7"/>
    <mergeCell ref="F20:G20"/>
    <mergeCell ref="H20:I20"/>
    <mergeCell ref="J20:K20"/>
    <mergeCell ref="B4:D4"/>
    <mergeCell ref="B6:B7"/>
    <mergeCell ref="D6:D7"/>
    <mergeCell ref="E6:F6"/>
    <mergeCell ref="C6:C7"/>
    <mergeCell ref="G23:I41"/>
    <mergeCell ref="G44:I62"/>
    <mergeCell ref="B42:F42"/>
    <mergeCell ref="G6:H6"/>
    <mergeCell ref="I6:J6"/>
  </mergeCells>
  <conditionalFormatting sqref="E46:E52 F52 F54 E54:E58">
    <cfRule type="cellIs" dxfId="1" priority="2" operator="lessThan">
      <formula>0</formula>
    </cfRule>
  </conditionalFormatting>
  <conditionalFormatting sqref="M1:XFD3 A1:L1 A2:B3 A4:XFD1048576">
    <cfRule type="cellIs" dxfId="0" priority="1" operator="equal">
      <formula>0</formula>
    </cfRule>
  </conditionalFormatting>
  <dataValidations disablePrompts="1" count="3">
    <dataValidation type="list" allowBlank="1" showInputMessage="1" showErrorMessage="1" promptTitle="Manitoba Government Funding" sqref="D19:D20" xr:uid="{57C3DE92-FAEE-4D8B-866D-A2BA121D4E06}">
      <formula1>#REF!</formula1>
    </dataValidation>
    <dataValidation type="list" allowBlank="1" showInputMessage="1" showErrorMessage="1" promptTitle="Manitoba Government Funding" sqref="D9:D18" xr:uid="{69D4348A-914A-4BFD-9954-55A4B51995C6}">
      <formula1>"Confirmed,Pending"</formula1>
    </dataValidation>
    <dataValidation type="list" allowBlank="1" showInputMessage="1" showErrorMessage="1" promptTitle="Manitoba Government Funding" sqref="C9:C18" xr:uid="{E43CB215-54BF-4151-9B66-F0FF18C77BB9}">
      <formula1>"Yes,No"</formula1>
    </dataValidation>
  </dataValidations>
  <pageMargins left="0.7" right="0.7" top="0.75" bottom="0.75" header="0.3" footer="0.3"/>
  <pageSetup orientation="portrait" horizontalDpi="1200" verticalDpi="12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08560DF8876744A3EA560BB498E065" ma:contentTypeVersion="12" ma:contentTypeDescription="Create a new document." ma:contentTypeScope="" ma:versionID="3007fb855376c7740da160592aefc9fd">
  <xsd:schema xmlns:xsd="http://www.w3.org/2001/XMLSchema" xmlns:xs="http://www.w3.org/2001/XMLSchema" xmlns:p="http://schemas.microsoft.com/office/2006/metadata/properties" xmlns:ns2="0991ef14-802f-4cb4-bf22-bba2ba374229" xmlns:ns3="64b8a6db-667d-4811-9e77-e6bd33526613" targetNamespace="http://schemas.microsoft.com/office/2006/metadata/properties" ma:root="true" ma:fieldsID="29f92ea2264bd6654f6545bc8ce7cfd1" ns2:_="" ns3:_="">
    <xsd:import namespace="0991ef14-802f-4cb4-bf22-bba2ba374229"/>
    <xsd:import namespace="64b8a6db-667d-4811-9e77-e6bd3352661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1ef14-802f-4cb4-bf22-bba2ba3742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b8a6db-667d-4811-9e77-e6bd3352661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754CE3-0AA6-4D98-983C-D268F938952E}">
  <ds:schemaRefs>
    <ds:schemaRef ds:uri="http://purl.org/dc/terms/"/>
    <ds:schemaRef ds:uri="http://schemas.microsoft.com/office/2006/documentManagement/types"/>
    <ds:schemaRef ds:uri="0991ef14-802f-4cb4-bf22-bba2ba374229"/>
    <ds:schemaRef ds:uri="http://purl.org/dc/elements/1.1/"/>
    <ds:schemaRef ds:uri="http://schemas.microsoft.com/office/infopath/2007/PartnerControls"/>
    <ds:schemaRef ds:uri="http://schemas.openxmlformats.org/package/2006/metadata/core-properties"/>
    <ds:schemaRef ds:uri="http://purl.org/dc/dcmitype/"/>
    <ds:schemaRef ds:uri="64b8a6db-667d-4811-9e77-e6bd3352661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ABEB454-48E4-4B5E-AEDC-1CDEC55CA4EB}">
  <ds:schemaRefs>
    <ds:schemaRef ds:uri="http://schemas.microsoft.com/sharepoint/v3/contenttype/forms"/>
  </ds:schemaRefs>
</ds:datastoreItem>
</file>

<file path=customXml/itemProps3.xml><?xml version="1.0" encoding="utf-8"?>
<ds:datastoreItem xmlns:ds="http://schemas.openxmlformats.org/officeDocument/2006/customXml" ds:itemID="{75E436D2-AF42-46AD-B090-020E957F2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91ef14-802f-4cb4-bf22-bba2ba374229"/>
    <ds:schemaRef ds:uri="64b8a6db-667d-4811-9e77-e6bd335266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Project Information</vt:lpstr>
      <vt:lpstr>Project Workplan</vt:lpstr>
      <vt:lpstr>Incentive Payment Table</vt:lpstr>
      <vt:lpstr>Output Table</vt: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Toffan</dc:creator>
  <cp:lastModifiedBy>Diana Perez</cp:lastModifiedBy>
  <dcterms:created xsi:type="dcterms:W3CDTF">2021-03-02T16:52:08Z</dcterms:created>
  <dcterms:modified xsi:type="dcterms:W3CDTF">2021-04-06T18:59:31Z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0x0101005B08560DF8876744A3EA560BB498E065</vt:lpwstr>
  </property>
</Properties>
</file>